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11229\"/>
    </mc:Choice>
  </mc:AlternateContent>
  <xr:revisionPtr revIDLastSave="0" documentId="13_ncr:1_{EB718958-5979-4D26-A8D8-AAC642DC7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<sst xmlns="http://schemas.openxmlformats.org/spreadsheetml/2006/main" count="859" uniqueCount="167">
  <si>
    <t>صندوق سرمایه گذاری مختص اوراق دولتی نشان هامرز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</si>
  <si>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</si>
  <si>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</si>
  <si>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</si>
  <si>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</si>
  <si>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</si>
  <si>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</si>
  <si>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</si>
  <si>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</si>
  <si>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</si>
  <si>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</si>
  <si>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</si>
  <si>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</si>
  <si>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</si>
  <si>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</si>
  <si>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</si>
  <si>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</si>
  <si>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</si>
  <si>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</si>
  <si>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</si>
  <si>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</si>
  <si>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</si>
  <si>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</si>
  <si>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</si>
  <si>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</si>
  <si>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</si>
  <si>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</si>
  <si>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</si>
  <si>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</si>
  <si>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</si>
  <si>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</si>
  <si>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4.59%</t>
  </si>
  <si>
    <t>اسناد خزانه-م9بودجه00-031101</t>
  </si>
  <si>
    <t>1400/06/01</t>
  </si>
  <si>
    <t>1403/11/01</t>
  </si>
  <si>
    <t>0.59%</t>
  </si>
  <si>
    <t>اسنادخزانه-م1بودجه00-030821</t>
  </si>
  <si>
    <t>1400/02/22</t>
  </si>
  <si>
    <t>1403/08/21</t>
  </si>
  <si>
    <t>6.07%</t>
  </si>
  <si>
    <t>اسنادخزانه-م2بودجه00-031024</t>
  </si>
  <si>
    <t>1403/10/24</t>
  </si>
  <si>
    <t>7.68%</t>
  </si>
  <si>
    <t>اسنادخزانه-م3بودجه00-030418</t>
  </si>
  <si>
    <t>1403/04/18</t>
  </si>
  <si>
    <t>0.03%</t>
  </si>
  <si>
    <t>اسنادخزانه-م4بودجه99-011215</t>
  </si>
  <si>
    <t>1399/07/23</t>
  </si>
  <si>
    <t>1401/12/15</t>
  </si>
  <si>
    <t>0.00%</t>
  </si>
  <si>
    <t>اسنادخزانه-م6بودجه00-030723</t>
  </si>
  <si>
    <t>1403/07/23</t>
  </si>
  <si>
    <t>1.31%</t>
  </si>
  <si>
    <t>اسنادخزانه-م7بودجه00-030912</t>
  </si>
  <si>
    <t>1400/04/14</t>
  </si>
  <si>
    <t>1403/09/12</t>
  </si>
  <si>
    <t>0.81%</t>
  </si>
  <si>
    <t>گام بانک اقتصاد نوین0204</t>
  </si>
  <si>
    <t>1401/04/01</t>
  </si>
  <si>
    <t>1402/04/28</t>
  </si>
  <si>
    <t>41.93%</t>
  </si>
  <si>
    <t>مرابحه عام دولت104-ش.خ020303</t>
  </si>
  <si>
    <t>1401/03/03</t>
  </si>
  <si>
    <t>1402/03/03</t>
  </si>
  <si>
    <t>13.26%</t>
  </si>
  <si>
    <t>مرابحه عام دولت107-ش.خ030724</t>
  </si>
  <si>
    <t>1401/03/24</t>
  </si>
  <si>
    <t>1403/07/24</t>
  </si>
  <si>
    <t>21.39%</t>
  </si>
  <si>
    <t>اسنادخزانه-م5بودجه00-030626</t>
  </si>
  <si>
    <t>1403/06/26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</si>
  <si>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</si>
  <si>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</si>
  <si>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</si>
  <si>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</si>
  <si>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</si>
  <si>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</si>
  <si>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</si>
  <si>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</si>
  <si>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</si>
  <si>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</si>
  <si>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</si>
  <si>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</si>
  <si>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</si>
  <si>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</si>
  <si>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</si>
  <si>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</si>
  <si>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</si>
  <si>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</si>
  <si>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</si>
  <si>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</si>
  <si>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</si>
  <si>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</si>
  <si>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</si>
  <si>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-4.48%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</si>
  <si>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</si>
  <si>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</si>
  <si>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</si>
  <si>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</si>
  <si>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</si>
  <si>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</si>
  <si>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</si>
  <si>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 xml:space="preserve">بانک آینده ظفر </t>
  </si>
  <si>
    <t>0303513529009</t>
  </si>
  <si>
    <t>قرض الحسنه</t>
  </si>
  <si>
    <t>0.01%</t>
  </si>
  <si>
    <t>بانک پاسارگاد میدان هفتم تیر</t>
  </si>
  <si>
    <t>207.9012.69006900.1</t>
  </si>
  <si>
    <t>1401/08/15</t>
  </si>
  <si>
    <t>بانک خاورمیانه سعادت آباد</t>
  </si>
  <si>
    <t>1006.10.810.707074829</t>
  </si>
  <si>
    <t>0.06%</t>
  </si>
  <si>
    <t>207.9012.69006900.2</t>
  </si>
  <si>
    <t>1401/08/25</t>
  </si>
  <si>
    <t>207.9012.69006900.3</t>
  </si>
  <si>
    <t>1401/09/09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</si>
  <si>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</si>
  <si>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</si>
  <si>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</si>
  <si>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</si>
  <si>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</si>
  <si>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</si>
  <si>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</si>
  <si>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</si>
  <si>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</si>
  <si>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</si>
  <si>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</si>
  <si>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</si>
  <si>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</si>
  <si>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</si>
  <si>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</si>
  <si>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</si>
  <si>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</si>
  <si>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</si>
  <si>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</si>
  <si>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</si>
  <si>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گام بانک اقتصاد نوین0205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</si>
  <si>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</si>
  <si>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</si>
  <si>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</si>
  <si>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</si>
  <si>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</si>
  <si>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</si>
  <si>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</si>
  <si>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</si>
  <si>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</si>
  <si>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</si>
  <si>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</si>
  <si>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</si>
  <si>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</si>
  <si>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</si>
  <si>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</si>
  <si>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</si>
  <si>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</si>
  <si>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</si>
  <si>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76.05%</t>
  </si>
  <si>
    <t>1.93%</t>
  </si>
  <si>
    <t>درآمد سپرده بانکی</t>
  </si>
  <si>
    <t>25.07%</t>
  </si>
  <si>
    <t>0.64%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</si>
  <si>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</si>
  <si>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</si>
  <si>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</si>
  <si>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1401/12/29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</si>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</sst>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164" fontId="11" fillId="2" borderId="0" xfId="1" applyNumberFormat="1" applyFont="1" applyFill="1"/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7" fillId="2" borderId="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DFC7FD7-F632-4B5F-A52C-104D5EFC0C6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122703-1B2C-4A06-A911-6C78E949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81EFB6-F2BB-43FC-9B31-89543C3B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254B-1136-4404-9ACB-FFE0AB4C224D}">
  <dimension ref="A3:Q40"/>
  <sheetViews>
    <sheetView rightToLeft="1" tabSelected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104" t="s">
        <v>160</v>
      </c>
      <c r="E3" s="104"/>
      <c r="F3" s="104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05" t="s">
        <v>161</v>
      </c>
      <c r="B16" s="105"/>
      <c r="C16" s="105"/>
      <c r="D16" s="105"/>
      <c r="E16" s="105"/>
      <c r="F16" s="105"/>
      <c r="G16" s="105"/>
      <c r="H16" s="105"/>
      <c r="I16" s="105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05"/>
      <c r="B17" s="105"/>
      <c r="C17" s="105"/>
      <c r="D17" s="105"/>
      <c r="E17" s="105"/>
      <c r="F17" s="105"/>
      <c r="G17" s="105"/>
      <c r="H17" s="105"/>
      <c r="I17" s="105"/>
    </row>
    <row r="18" spans="1:9" ht="15" customHeight="1" x14ac:dyDescent="0.45">
      <c r="A18" s="106" t="s">
        <v>162</v>
      </c>
      <c r="B18" s="106"/>
      <c r="C18" s="106"/>
      <c r="D18" s="106"/>
      <c r="E18" s="106"/>
      <c r="F18" s="106"/>
      <c r="G18" s="106"/>
      <c r="H18" s="106"/>
      <c r="I18" s="106"/>
    </row>
    <row r="19" spans="1:9" ht="15" customHeight="1" x14ac:dyDescent="0.45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9" ht="3.75" customHeight="1" x14ac:dyDescent="0.4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9" ht="15" customHeight="1" x14ac:dyDescent="0.45">
      <c r="A21" s="106" t="s">
        <v>163</v>
      </c>
      <c r="B21" s="106"/>
      <c r="C21" s="106"/>
      <c r="D21" s="106"/>
      <c r="E21" s="106"/>
      <c r="F21" s="106"/>
      <c r="G21" s="106"/>
      <c r="H21" s="106"/>
      <c r="I21" s="106"/>
    </row>
    <row r="22" spans="1:9" ht="6.75" customHeight="1" x14ac:dyDescent="0.45">
      <c r="A22" s="106"/>
      <c r="B22" s="106"/>
      <c r="C22" s="106"/>
      <c r="D22" s="106"/>
      <c r="E22" s="106"/>
      <c r="F22" s="106"/>
      <c r="G22" s="106"/>
      <c r="H22" s="106"/>
      <c r="I22" s="106"/>
    </row>
    <row r="23" spans="1:9" ht="12.75" customHeight="1" x14ac:dyDescent="0.45">
      <c r="A23" s="106"/>
      <c r="B23" s="106"/>
      <c r="C23" s="106"/>
      <c r="D23" s="106"/>
      <c r="E23" s="106"/>
      <c r="F23" s="106"/>
      <c r="G23" s="106"/>
      <c r="H23" s="106"/>
      <c r="I23" s="106"/>
    </row>
    <row r="24" spans="1:9" ht="15" hidden="1" customHeight="1" x14ac:dyDescent="0.45">
      <c r="A24" s="106"/>
      <c r="B24" s="106"/>
      <c r="C24" s="106"/>
      <c r="D24" s="106"/>
      <c r="E24" s="106"/>
      <c r="F24" s="106"/>
      <c r="G24" s="106"/>
      <c r="H24" s="106"/>
      <c r="I24" s="106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07"/>
      <c r="G38" s="107"/>
      <c r="H38" s="107"/>
    </row>
    <row r="39" spans="6:8" x14ac:dyDescent="0.45">
      <c r="F39" s="107"/>
      <c r="G39" s="107"/>
      <c r="H39" s="107"/>
    </row>
    <row r="40" spans="6:8" x14ac:dyDescent="0.45">
      <c r="F40" s="107"/>
      <c r="G40" s="107"/>
      <c r="H40" s="107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38" bestFit="1" customWidth="1"/>
    <col min="2" max="2" width="1" style="38" customWidth="1"/>
    <col min="3" max="3" width="16.28515625" style="38" bestFit="1" customWidth="1"/>
    <col min="4" max="4" width="1" style="38" customWidth="1"/>
    <col min="5" max="5" width="21.5703125" style="38" bestFit="1" customWidth="1"/>
    <col min="6" max="6" width="1" style="38" customWidth="1"/>
    <col min="7" max="7" width="21.5703125" style="38" bestFit="1" customWidth="1"/>
    <col min="8" max="8" width="1" style="38" customWidth="1"/>
    <col min="9" max="9" width="40.42578125" style="38" bestFit="1" customWidth="1"/>
    <col min="10" max="10" width="1" style="38" customWidth="1"/>
    <col min="11" max="11" width="11" style="38" bestFit="1" customWidth="1"/>
    <col min="12" max="12" width="1" style="38" customWidth="1"/>
    <col min="13" max="13" width="16.28515625" style="38" bestFit="1" customWidth="1"/>
    <col min="14" max="14" width="1" style="38" customWidth="1"/>
    <col min="15" max="15" width="17.85546875" style="38" bestFit="1" customWidth="1"/>
    <col min="16" max="16" width="1" style="38" customWidth="1"/>
    <col min="17" max="17" width="40.42578125" style="38" bestFit="1" customWidth="1"/>
    <col min="18" max="18" width="1" style="38" customWidth="1"/>
    <col min="19" max="19" width="9.140625" style="38" customWidth="1"/>
    <col min="20" max="16384" width="9.140625" style="38"/>
  </cols>
  <sheetData>
    <row r="2" spans="1:17" ht="30" x14ac:dyDescent="0.25">
      <c r="A2" s="115" t="str">
        <f>'[2]درآمد سود سهام'!A2:S2</f>
        <v>صندوق سرمایه گذاری مختص اوراق دولتی نشان هامرز</v>
      </c>
      <c r="B2" s="115"/>
      <c r="C2" s="115" t="s">
        <v>165</v>
      </c>
      <c r="D2" s="115" t="s">
        <v>165</v>
      </c>
      <c r="E2" s="115" t="s">
        <v>165</v>
      </c>
      <c r="F2" s="115" t="s">
        <v>165</v>
      </c>
      <c r="G2" s="115" t="s">
        <v>165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0" x14ac:dyDescent="0.25">
      <c r="A3" s="115" t="s">
        <v>116</v>
      </c>
      <c r="B3" s="115"/>
      <c r="C3" s="115" t="s">
        <v>116</v>
      </c>
      <c r="D3" s="115" t="s">
        <v>116</v>
      </c>
      <c r="E3" s="115" t="s">
        <v>116</v>
      </c>
      <c r="F3" s="115" t="s">
        <v>116</v>
      </c>
      <c r="G3" s="115" t="s">
        <v>116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ht="30" x14ac:dyDescent="0.25">
      <c r="A4" s="115" t="str">
        <f>'درآمد سود سهام'!A4:S4</f>
        <v>برای ماه منتهی به 1401/12/29</v>
      </c>
      <c r="B4" s="115"/>
      <c r="C4" s="115" t="s">
        <v>166</v>
      </c>
      <c r="D4" s="115" t="s">
        <v>166</v>
      </c>
      <c r="E4" s="115" t="s">
        <v>166</v>
      </c>
      <c r="F4" s="115" t="s">
        <v>166</v>
      </c>
      <c r="G4" s="115" t="s">
        <v>166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9.5" thickBot="1" x14ac:dyDescent="0.3"/>
    <row r="6" spans="1:17" ht="30" x14ac:dyDescent="0.25">
      <c r="A6" s="118" t="s">
        <v>3</v>
      </c>
      <c r="C6" s="112" t="s">
        <v>118</v>
      </c>
      <c r="D6" s="113" t="s">
        <v>118</v>
      </c>
      <c r="E6" s="113" t="s">
        <v>118</v>
      </c>
      <c r="F6" s="113" t="s">
        <v>118</v>
      </c>
      <c r="G6" s="113" t="s">
        <v>118</v>
      </c>
      <c r="H6" s="113" t="s">
        <v>118</v>
      </c>
      <c r="I6" s="114" t="s">
        <v>118</v>
      </c>
      <c r="J6" s="79"/>
      <c r="K6" s="112" t="s">
        <v>119</v>
      </c>
      <c r="L6" s="113" t="s">
        <v>119</v>
      </c>
      <c r="M6" s="113" t="s">
        <v>119</v>
      </c>
      <c r="N6" s="113" t="s">
        <v>119</v>
      </c>
      <c r="O6" s="113" t="s">
        <v>119</v>
      </c>
      <c r="P6" s="113" t="s">
        <v>119</v>
      </c>
      <c r="Q6" s="114" t="s">
        <v>119</v>
      </c>
    </row>
    <row r="7" spans="1:17" ht="30" x14ac:dyDescent="0.25">
      <c r="A7" s="119" t="s">
        <v>3</v>
      </c>
      <c r="C7" s="15" t="s">
        <v>7</v>
      </c>
      <c r="D7" s="80"/>
      <c r="E7" s="16" t="s">
        <v>132</v>
      </c>
      <c r="F7" s="80"/>
      <c r="G7" s="16" t="s">
        <v>133</v>
      </c>
      <c r="H7" s="80"/>
      <c r="I7" s="18" t="s">
        <v>134</v>
      </c>
      <c r="J7" s="79"/>
      <c r="K7" s="15" t="s">
        <v>7</v>
      </c>
      <c r="L7" s="80"/>
      <c r="M7" s="16" t="s">
        <v>132</v>
      </c>
      <c r="N7" s="80"/>
      <c r="O7" s="16" t="s">
        <v>133</v>
      </c>
      <c r="P7" s="80"/>
      <c r="Q7" s="18" t="s">
        <v>134</v>
      </c>
    </row>
    <row r="8" spans="1:17" ht="21" x14ac:dyDescent="0.25">
      <c r="A8" s="81" t="s">
        <v>50</v>
      </c>
      <c r="C8" s="82">
        <v>4100</v>
      </c>
      <c r="D8" s="80"/>
      <c r="E8" s="80">
        <v>2922360226</v>
      </c>
      <c r="F8" s="80"/>
      <c r="G8" s="80">
        <v>2733056543</v>
      </c>
      <c r="H8" s="80"/>
      <c r="I8" s="83">
        <v>189303683</v>
      </c>
      <c r="J8" s="79"/>
      <c r="K8" s="84">
        <v>4100</v>
      </c>
      <c r="L8" s="85"/>
      <c r="M8" s="85">
        <v>2922360226</v>
      </c>
      <c r="N8" s="85"/>
      <c r="O8" s="85">
        <v>2652096220</v>
      </c>
      <c r="P8" s="85"/>
      <c r="Q8" s="83">
        <v>270264006</v>
      </c>
    </row>
    <row r="9" spans="1:17" ht="21" x14ac:dyDescent="0.25">
      <c r="A9" s="81" t="s">
        <v>36</v>
      </c>
      <c r="C9" s="82">
        <v>20000</v>
      </c>
      <c r="D9" s="80"/>
      <c r="E9" s="80">
        <v>13557542250</v>
      </c>
      <c r="F9" s="80"/>
      <c r="G9" s="80">
        <v>13193049099</v>
      </c>
      <c r="H9" s="80"/>
      <c r="I9" s="83">
        <v>364493151</v>
      </c>
      <c r="J9" s="79"/>
      <c r="K9" s="84">
        <v>20000</v>
      </c>
      <c r="L9" s="85"/>
      <c r="M9" s="85">
        <v>13557542250</v>
      </c>
      <c r="N9" s="85"/>
      <c r="O9" s="85">
        <v>13096566590</v>
      </c>
      <c r="P9" s="85"/>
      <c r="Q9" s="83">
        <v>460975660</v>
      </c>
    </row>
    <row r="10" spans="1:17" ht="21" x14ac:dyDescent="0.25">
      <c r="A10" s="81" t="s">
        <v>69</v>
      </c>
      <c r="C10" s="82">
        <v>100</v>
      </c>
      <c r="D10" s="80"/>
      <c r="E10" s="80">
        <v>70987131</v>
      </c>
      <c r="F10" s="80"/>
      <c r="G10" s="80">
        <v>68212360</v>
      </c>
      <c r="H10" s="80"/>
      <c r="I10" s="83">
        <v>2774771</v>
      </c>
      <c r="J10" s="79"/>
      <c r="K10" s="84">
        <v>100</v>
      </c>
      <c r="L10" s="85"/>
      <c r="M10" s="85">
        <v>70987131</v>
      </c>
      <c r="N10" s="85"/>
      <c r="O10" s="85">
        <v>68212360</v>
      </c>
      <c r="P10" s="85"/>
      <c r="Q10" s="83">
        <v>2774771</v>
      </c>
    </row>
    <row r="11" spans="1:17" ht="21" x14ac:dyDescent="0.25">
      <c r="A11" s="81" t="s">
        <v>43</v>
      </c>
      <c r="C11" s="82">
        <v>100</v>
      </c>
      <c r="D11" s="80"/>
      <c r="E11" s="80">
        <v>73008764</v>
      </c>
      <c r="F11" s="80"/>
      <c r="G11" s="80">
        <v>71287076</v>
      </c>
      <c r="H11" s="80"/>
      <c r="I11" s="83">
        <v>1721688</v>
      </c>
      <c r="J11" s="79"/>
      <c r="K11" s="84">
        <v>100</v>
      </c>
      <c r="L11" s="85"/>
      <c r="M11" s="85">
        <v>73008764</v>
      </c>
      <c r="N11" s="85"/>
      <c r="O11" s="85">
        <v>68987493</v>
      </c>
      <c r="P11" s="85"/>
      <c r="Q11" s="83">
        <v>4021271</v>
      </c>
    </row>
    <row r="12" spans="1:17" ht="21" x14ac:dyDescent="0.25">
      <c r="A12" s="81" t="s">
        <v>40</v>
      </c>
      <c r="C12" s="82">
        <v>25800</v>
      </c>
      <c r="D12" s="80"/>
      <c r="E12" s="80">
        <v>17151310761</v>
      </c>
      <c r="F12" s="80"/>
      <c r="G12" s="80">
        <v>16197270120</v>
      </c>
      <c r="H12" s="80"/>
      <c r="I12" s="83">
        <v>954040641</v>
      </c>
      <c r="J12" s="79"/>
      <c r="K12" s="84">
        <v>25800</v>
      </c>
      <c r="L12" s="85"/>
      <c r="M12" s="85">
        <v>17151310761</v>
      </c>
      <c r="N12" s="85"/>
      <c r="O12" s="85">
        <v>15766086286</v>
      </c>
      <c r="P12" s="85"/>
      <c r="Q12" s="83">
        <v>1385224475</v>
      </c>
    </row>
    <row r="13" spans="1:17" ht="21" x14ac:dyDescent="0.25">
      <c r="A13" s="81" t="s">
        <v>53</v>
      </c>
      <c r="C13" s="82">
        <v>2700</v>
      </c>
      <c r="D13" s="80"/>
      <c r="E13" s="80">
        <v>1808672118</v>
      </c>
      <c r="F13" s="80"/>
      <c r="G13" s="80">
        <v>1740995387</v>
      </c>
      <c r="H13" s="80"/>
      <c r="I13" s="83">
        <v>67676731</v>
      </c>
      <c r="J13" s="79"/>
      <c r="K13" s="84">
        <v>2700</v>
      </c>
      <c r="L13" s="85"/>
      <c r="M13" s="85">
        <v>1808672118</v>
      </c>
      <c r="N13" s="85"/>
      <c r="O13" s="85">
        <v>1687194140</v>
      </c>
      <c r="P13" s="85"/>
      <c r="Q13" s="83">
        <v>121477978</v>
      </c>
    </row>
    <row r="14" spans="1:17" ht="21" x14ac:dyDescent="0.25">
      <c r="A14" s="81" t="s">
        <v>32</v>
      </c>
      <c r="C14" s="82">
        <v>2000</v>
      </c>
      <c r="D14" s="80"/>
      <c r="E14" s="80">
        <v>1319620775</v>
      </c>
      <c r="F14" s="80"/>
      <c r="G14" s="80">
        <v>1247353876</v>
      </c>
      <c r="H14" s="80"/>
      <c r="I14" s="83">
        <v>72266899</v>
      </c>
      <c r="J14" s="79"/>
      <c r="K14" s="84">
        <v>2000</v>
      </c>
      <c r="L14" s="85"/>
      <c r="M14" s="85">
        <v>1319620775</v>
      </c>
      <c r="N14" s="85"/>
      <c r="O14" s="85">
        <v>1261228555</v>
      </c>
      <c r="P14" s="85"/>
      <c r="Q14" s="83">
        <v>58392220</v>
      </c>
    </row>
    <row r="15" spans="1:17" ht="21" x14ac:dyDescent="0.25">
      <c r="A15" s="81" t="s">
        <v>27</v>
      </c>
      <c r="C15" s="82">
        <v>17500</v>
      </c>
      <c r="D15" s="80"/>
      <c r="E15" s="80">
        <v>10235644453</v>
      </c>
      <c r="F15" s="80"/>
      <c r="G15" s="80">
        <v>9836716771</v>
      </c>
      <c r="H15" s="80"/>
      <c r="I15" s="83">
        <v>398927682</v>
      </c>
      <c r="J15" s="79"/>
      <c r="K15" s="84">
        <v>17500</v>
      </c>
      <c r="L15" s="85"/>
      <c r="M15" s="85">
        <v>10235644453</v>
      </c>
      <c r="N15" s="85"/>
      <c r="O15" s="85">
        <v>9849034813</v>
      </c>
      <c r="P15" s="85"/>
      <c r="Q15" s="83">
        <v>386609640</v>
      </c>
    </row>
    <row r="16" spans="1:17" ht="21" x14ac:dyDescent="0.25">
      <c r="A16" s="81" t="s">
        <v>65</v>
      </c>
      <c r="C16" s="82">
        <v>50000</v>
      </c>
      <c r="D16" s="80"/>
      <c r="E16" s="80">
        <v>47741345312</v>
      </c>
      <c r="F16" s="80"/>
      <c r="G16" s="80">
        <v>49183083950</v>
      </c>
      <c r="H16" s="80"/>
      <c r="I16" s="83">
        <v>-1441738637</v>
      </c>
      <c r="J16" s="79"/>
      <c r="K16" s="84">
        <v>50000</v>
      </c>
      <c r="L16" s="85"/>
      <c r="M16" s="85">
        <v>47741345312</v>
      </c>
      <c r="N16" s="85"/>
      <c r="O16" s="85">
        <v>45148181625</v>
      </c>
      <c r="P16" s="85"/>
      <c r="Q16" s="83">
        <v>2593163687</v>
      </c>
    </row>
    <row r="17" spans="1:17" ht="21" x14ac:dyDescent="0.25">
      <c r="A17" s="81" t="s">
        <v>61</v>
      </c>
      <c r="C17" s="82">
        <v>30000</v>
      </c>
      <c r="D17" s="80"/>
      <c r="E17" s="80">
        <v>29594435036</v>
      </c>
      <c r="F17" s="80"/>
      <c r="G17" s="80">
        <v>29538645150</v>
      </c>
      <c r="H17" s="80"/>
      <c r="I17" s="83">
        <v>55789886</v>
      </c>
      <c r="J17" s="79"/>
      <c r="K17" s="84">
        <v>30000</v>
      </c>
      <c r="L17" s="85"/>
      <c r="M17" s="85">
        <v>29594435036</v>
      </c>
      <c r="N17" s="85"/>
      <c r="O17" s="85">
        <v>29405328750</v>
      </c>
      <c r="P17" s="85"/>
      <c r="Q17" s="83">
        <v>189106286</v>
      </c>
    </row>
    <row r="18" spans="1:17" ht="21.75" thickBot="1" x14ac:dyDescent="0.3">
      <c r="A18" s="86" t="s">
        <v>57</v>
      </c>
      <c r="C18" s="87">
        <v>102700</v>
      </c>
      <c r="D18" s="88"/>
      <c r="E18" s="88">
        <v>93594082997</v>
      </c>
      <c r="F18" s="88"/>
      <c r="G18" s="88">
        <v>91185177690</v>
      </c>
      <c r="H18" s="88"/>
      <c r="I18" s="89">
        <v>2408905307</v>
      </c>
      <c r="J18" s="79"/>
      <c r="K18" s="90">
        <v>102700</v>
      </c>
      <c r="L18" s="91"/>
      <c r="M18" s="91">
        <v>93594082997</v>
      </c>
      <c r="N18" s="91"/>
      <c r="O18" s="91">
        <v>89538168265</v>
      </c>
      <c r="P18" s="91"/>
      <c r="Q18" s="89">
        <v>4055914732</v>
      </c>
    </row>
    <row r="19" spans="1:17" ht="21" x14ac:dyDescent="0.25">
      <c r="A19" s="92"/>
      <c r="C19" s="80"/>
      <c r="D19" s="80"/>
      <c r="E19" s="80"/>
      <c r="F19" s="80"/>
      <c r="G19" s="80"/>
      <c r="H19" s="80"/>
      <c r="I19" s="85"/>
      <c r="J19" s="79"/>
      <c r="K19" s="85"/>
      <c r="L19" s="85"/>
      <c r="M19" s="85"/>
      <c r="N19" s="85"/>
      <c r="O19" s="85"/>
      <c r="P19" s="85"/>
      <c r="Q19" s="85"/>
    </row>
    <row r="20" spans="1:17" ht="21" x14ac:dyDescent="0.25">
      <c r="A20" s="92"/>
      <c r="C20" s="80"/>
      <c r="D20" s="80"/>
      <c r="E20" s="80"/>
      <c r="F20" s="80"/>
      <c r="G20" s="80"/>
      <c r="H20" s="80"/>
      <c r="I20" s="85"/>
      <c r="J20" s="79"/>
      <c r="K20" s="85"/>
      <c r="L20" s="85"/>
      <c r="M20" s="85"/>
      <c r="N20" s="85"/>
      <c r="O20" s="85"/>
      <c r="P20" s="85"/>
      <c r="Q20" s="85"/>
    </row>
    <row r="21" spans="1:17" ht="21" x14ac:dyDescent="0.25">
      <c r="A21" s="92"/>
      <c r="C21" s="80"/>
      <c r="D21" s="80"/>
      <c r="E21" s="80"/>
      <c r="F21" s="80"/>
      <c r="G21" s="80"/>
      <c r="H21" s="80"/>
      <c r="I21" s="85"/>
      <c r="J21" s="79"/>
      <c r="K21" s="85"/>
      <c r="L21" s="85"/>
      <c r="M21" s="85"/>
      <c r="N21" s="85"/>
      <c r="O21" s="85"/>
      <c r="P21" s="85"/>
      <c r="Q21" s="85"/>
    </row>
    <row r="22" spans="1:17" ht="21" x14ac:dyDescent="0.25">
      <c r="A22" s="92"/>
      <c r="C22" s="80"/>
      <c r="D22" s="80"/>
      <c r="E22" s="80"/>
      <c r="F22" s="80"/>
      <c r="G22" s="80"/>
      <c r="H22" s="80"/>
      <c r="I22" s="85"/>
      <c r="J22" s="79"/>
      <c r="K22" s="85"/>
      <c r="L22" s="85"/>
      <c r="M22" s="85"/>
      <c r="N22" s="85"/>
      <c r="O22" s="85"/>
      <c r="P22" s="85"/>
      <c r="Q22" s="85"/>
    </row>
    <row r="23" spans="1:17" ht="21" x14ac:dyDescent="0.25">
      <c r="A23" s="92"/>
      <c r="C23" s="80"/>
      <c r="D23" s="80"/>
      <c r="E23" s="80"/>
      <c r="F23" s="80"/>
      <c r="G23" s="80"/>
      <c r="H23" s="80"/>
      <c r="I23" s="85"/>
      <c r="J23" s="79"/>
      <c r="K23" s="85"/>
      <c r="L23" s="85"/>
      <c r="M23" s="85"/>
      <c r="N23" s="85"/>
      <c r="O23" s="85"/>
      <c r="P23" s="85"/>
      <c r="Q23" s="85"/>
    </row>
    <row r="24" spans="1:17" ht="21" x14ac:dyDescent="0.25">
      <c r="A24" s="92"/>
      <c r="C24" s="80"/>
      <c r="D24" s="80"/>
      <c r="E24" s="80"/>
      <c r="F24" s="80"/>
      <c r="G24" s="80"/>
      <c r="H24" s="80"/>
      <c r="I24" s="85"/>
      <c r="J24" s="79"/>
      <c r="K24" s="85"/>
      <c r="L24" s="85"/>
      <c r="M24" s="85"/>
      <c r="N24" s="85"/>
      <c r="O24" s="85"/>
      <c r="P24" s="85"/>
      <c r="Q24" s="85"/>
    </row>
    <row r="25" spans="1:17" ht="21" x14ac:dyDescent="0.25">
      <c r="A25" s="92"/>
      <c r="C25" s="80"/>
      <c r="D25" s="80"/>
      <c r="E25" s="80"/>
      <c r="F25" s="80"/>
      <c r="G25" s="80"/>
      <c r="H25" s="80"/>
      <c r="I25" s="85"/>
      <c r="J25" s="79"/>
      <c r="K25" s="85"/>
      <c r="L25" s="85"/>
      <c r="M25" s="85"/>
      <c r="N25" s="85"/>
      <c r="O25" s="85"/>
      <c r="P25" s="85"/>
      <c r="Q25" s="85"/>
    </row>
    <row r="26" spans="1:17" ht="21" x14ac:dyDescent="0.25">
      <c r="A26" s="92"/>
      <c r="C26" s="80"/>
      <c r="D26" s="80"/>
      <c r="E26" s="80"/>
      <c r="F26" s="80"/>
      <c r="G26" s="80"/>
      <c r="H26" s="80"/>
      <c r="I26" s="85"/>
      <c r="J26" s="79"/>
      <c r="K26" s="85"/>
      <c r="L26" s="85"/>
      <c r="M26" s="85"/>
      <c r="N26" s="85"/>
      <c r="O26" s="85"/>
      <c r="P26" s="85"/>
      <c r="Q26" s="85"/>
    </row>
    <row r="27" spans="1:17" ht="21" x14ac:dyDescent="0.25">
      <c r="A27" s="92"/>
      <c r="C27" s="80"/>
      <c r="D27" s="80"/>
      <c r="E27" s="80"/>
      <c r="F27" s="80"/>
      <c r="G27" s="80"/>
      <c r="H27" s="80"/>
      <c r="I27" s="85"/>
      <c r="J27" s="79"/>
      <c r="K27" s="85"/>
      <c r="L27" s="85"/>
      <c r="M27" s="85"/>
      <c r="N27" s="85"/>
      <c r="O27" s="85"/>
      <c r="P27" s="85"/>
      <c r="Q27" s="85"/>
    </row>
    <row r="28" spans="1:17" ht="21" x14ac:dyDescent="0.25">
      <c r="A28" s="92"/>
      <c r="C28" s="80"/>
      <c r="D28" s="80"/>
      <c r="E28" s="80"/>
      <c r="F28" s="80"/>
      <c r="G28" s="80"/>
      <c r="H28" s="80"/>
      <c r="I28" s="85"/>
      <c r="J28" s="79"/>
      <c r="K28" s="85"/>
      <c r="L28" s="85"/>
      <c r="M28" s="85"/>
      <c r="N28" s="85"/>
      <c r="O28" s="85"/>
      <c r="P28" s="85"/>
      <c r="Q28" s="85"/>
    </row>
    <row r="29" spans="1:17" ht="21" x14ac:dyDescent="0.25">
      <c r="A29" s="92"/>
      <c r="C29" s="80"/>
      <c r="D29" s="80"/>
      <c r="E29" s="80"/>
      <c r="F29" s="80"/>
      <c r="G29" s="80"/>
      <c r="H29" s="80"/>
      <c r="I29" s="85"/>
      <c r="J29" s="79"/>
      <c r="K29" s="85"/>
      <c r="L29" s="85"/>
      <c r="M29" s="85"/>
      <c r="N29" s="85"/>
      <c r="O29" s="85"/>
      <c r="P29" s="85"/>
      <c r="Q29" s="85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34" bestFit="1" customWidth="1"/>
    <col min="2" max="2" width="1" style="34" customWidth="1"/>
    <col min="3" max="3" width="16.28515625" style="34" bestFit="1" customWidth="1"/>
    <col min="4" max="4" width="1" style="34" customWidth="1"/>
    <col min="5" max="5" width="21.85546875" style="34" bestFit="1" customWidth="1"/>
    <col min="6" max="6" width="1" style="34" customWidth="1"/>
    <col min="7" max="7" width="21.7109375" style="34" bestFit="1" customWidth="1"/>
    <col min="8" max="8" width="1" style="34" customWidth="1"/>
    <col min="9" max="9" width="34.140625" style="34" bestFit="1" customWidth="1"/>
    <col min="10" max="10" width="1" style="34" customWidth="1"/>
    <col min="11" max="11" width="16.28515625" style="34" bestFit="1" customWidth="1"/>
    <col min="12" max="12" width="1" style="34" customWidth="1"/>
    <col min="13" max="13" width="21.85546875" style="34" bestFit="1" customWidth="1"/>
    <col min="14" max="14" width="1" style="34" customWidth="1"/>
    <col min="15" max="15" width="21.7109375" style="34" bestFit="1" customWidth="1"/>
    <col min="16" max="16" width="1" style="34" customWidth="1"/>
    <col min="17" max="17" width="34.1406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7" ht="30" x14ac:dyDescent="0.45">
      <c r="A2" s="115" t="str">
        <f>'[2]درآمد ناشی از تغییر قیمت اوراق'!A2:Q2</f>
        <v>صندوق سرمایه گذاری مختص اوراق دولتی نشان هامرز</v>
      </c>
      <c r="B2" s="115"/>
      <c r="C2" s="115" t="s">
        <v>165</v>
      </c>
      <c r="D2" s="115" t="s">
        <v>165</v>
      </c>
      <c r="E2" s="115" t="s">
        <v>165</v>
      </c>
      <c r="F2" s="115" t="s">
        <v>165</v>
      </c>
      <c r="G2" s="115" t="s">
        <v>165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0" x14ac:dyDescent="0.45">
      <c r="A3" s="115" t="str">
        <f>'[3]درآمد ناشی از تغییر قیمت اوراق'!A3:Q3</f>
        <v>صورت وضعیت درآمدها</v>
      </c>
      <c r="B3" s="115"/>
      <c r="C3" s="115" t="s">
        <v>116</v>
      </c>
      <c r="D3" s="115" t="s">
        <v>116</v>
      </c>
      <c r="E3" s="115" t="s">
        <v>116</v>
      </c>
      <c r="F3" s="115" t="s">
        <v>116</v>
      </c>
      <c r="G3" s="115" t="s">
        <v>116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ht="30" x14ac:dyDescent="0.45">
      <c r="A4" s="115" t="str">
        <f>'درآمد ناشی از تغییر قیمت اوراق'!A4:Q4</f>
        <v>برای ماه منتهی به 1401/12/29</v>
      </c>
      <c r="B4" s="115"/>
      <c r="C4" s="115" t="s">
        <v>166</v>
      </c>
      <c r="D4" s="115" t="s">
        <v>166</v>
      </c>
      <c r="E4" s="115" t="s">
        <v>166</v>
      </c>
      <c r="F4" s="115" t="s">
        <v>166</v>
      </c>
      <c r="G4" s="115" t="s">
        <v>166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9.5" thickBot="1" x14ac:dyDescent="0.5"/>
    <row r="6" spans="1:17" ht="30" x14ac:dyDescent="0.45">
      <c r="A6" s="118" t="s">
        <v>3</v>
      </c>
      <c r="C6" s="112" t="s">
        <v>118</v>
      </c>
      <c r="D6" s="113" t="s">
        <v>118</v>
      </c>
      <c r="E6" s="113" t="s">
        <v>118</v>
      </c>
      <c r="F6" s="113" t="s">
        <v>118</v>
      </c>
      <c r="G6" s="113" t="s">
        <v>118</v>
      </c>
      <c r="H6" s="113" t="s">
        <v>118</v>
      </c>
      <c r="I6" s="114" t="s">
        <v>118</v>
      </c>
      <c r="K6" s="112" t="s">
        <v>119</v>
      </c>
      <c r="L6" s="113" t="s">
        <v>119</v>
      </c>
      <c r="M6" s="113" t="s">
        <v>119</v>
      </c>
      <c r="N6" s="113" t="s">
        <v>119</v>
      </c>
      <c r="O6" s="113" t="s">
        <v>119</v>
      </c>
      <c r="P6" s="113" t="s">
        <v>119</v>
      </c>
      <c r="Q6" s="114" t="s">
        <v>119</v>
      </c>
    </row>
    <row r="7" spans="1:17" ht="30" x14ac:dyDescent="0.45">
      <c r="A7" s="119" t="s">
        <v>3</v>
      </c>
      <c r="C7" s="15" t="s">
        <v>7</v>
      </c>
      <c r="D7" s="43"/>
      <c r="E7" s="16" t="s">
        <v>132</v>
      </c>
      <c r="F7" s="43"/>
      <c r="G7" s="16" t="s">
        <v>133</v>
      </c>
      <c r="H7" s="43"/>
      <c r="I7" s="18" t="s">
        <v>135</v>
      </c>
      <c r="K7" s="15" t="s">
        <v>7</v>
      </c>
      <c r="L7" s="43"/>
      <c r="M7" s="16" t="s">
        <v>132</v>
      </c>
      <c r="N7" s="43"/>
      <c r="O7" s="16" t="s">
        <v>133</v>
      </c>
      <c r="P7" s="43"/>
      <c r="Q7" s="18" t="s">
        <v>135</v>
      </c>
    </row>
    <row r="8" spans="1:17" ht="21" x14ac:dyDescent="0.55000000000000004">
      <c r="A8" s="60" t="s">
        <v>46</v>
      </c>
      <c r="C8" s="93">
        <v>3500</v>
      </c>
      <c r="D8" s="43"/>
      <c r="E8" s="43">
        <v>3500000000</v>
      </c>
      <c r="F8" s="43"/>
      <c r="G8" s="43">
        <v>3402616612</v>
      </c>
      <c r="H8" s="43"/>
      <c r="I8" s="83">
        <v>97383388</v>
      </c>
      <c r="K8" s="93">
        <v>3500</v>
      </c>
      <c r="L8" s="43"/>
      <c r="M8" s="43">
        <v>3500000000</v>
      </c>
      <c r="N8" s="43"/>
      <c r="O8" s="43">
        <v>3402616612</v>
      </c>
      <c r="P8" s="43"/>
      <c r="Q8" s="83">
        <v>97383388</v>
      </c>
    </row>
    <row r="9" spans="1:17" ht="21" x14ac:dyDescent="0.55000000000000004">
      <c r="A9" s="60" t="s">
        <v>136</v>
      </c>
      <c r="C9" s="93">
        <v>0</v>
      </c>
      <c r="D9" s="43"/>
      <c r="E9" s="43">
        <v>0</v>
      </c>
      <c r="F9" s="43"/>
      <c r="G9" s="43">
        <v>0</v>
      </c>
      <c r="H9" s="43"/>
      <c r="I9" s="83">
        <v>0</v>
      </c>
      <c r="K9" s="93">
        <v>37785</v>
      </c>
      <c r="L9" s="43"/>
      <c r="M9" s="43">
        <v>32244183426</v>
      </c>
      <c r="N9" s="43"/>
      <c r="O9" s="43">
        <v>31729869418</v>
      </c>
      <c r="P9" s="43"/>
      <c r="Q9" s="83">
        <v>514314008</v>
      </c>
    </row>
    <row r="10" spans="1:17" ht="21.75" thickBot="1" x14ac:dyDescent="0.6">
      <c r="A10" s="67" t="s">
        <v>57</v>
      </c>
      <c r="C10" s="94">
        <v>0</v>
      </c>
      <c r="D10" s="53"/>
      <c r="E10" s="53">
        <v>0</v>
      </c>
      <c r="F10" s="53"/>
      <c r="G10" s="53">
        <v>0</v>
      </c>
      <c r="H10" s="53"/>
      <c r="I10" s="89">
        <v>0</v>
      </c>
      <c r="K10" s="94">
        <v>10000</v>
      </c>
      <c r="L10" s="53"/>
      <c r="M10" s="53">
        <v>8761411707</v>
      </c>
      <c r="N10" s="53"/>
      <c r="O10" s="53">
        <v>8718419500</v>
      </c>
      <c r="P10" s="53"/>
      <c r="Q10" s="89">
        <v>42992207</v>
      </c>
    </row>
    <row r="11" spans="1:17" ht="21" x14ac:dyDescent="0.55000000000000004">
      <c r="A11" s="55"/>
      <c r="C11" s="43"/>
      <c r="D11" s="43"/>
      <c r="E11" s="43"/>
      <c r="F11" s="43"/>
      <c r="G11" s="43"/>
      <c r="H11" s="43"/>
      <c r="I11" s="85"/>
      <c r="K11" s="43"/>
      <c r="L11" s="43"/>
      <c r="M11" s="43"/>
      <c r="N11" s="43"/>
      <c r="O11" s="43"/>
      <c r="P11" s="43"/>
      <c r="Q11" s="85"/>
    </row>
    <row r="12" spans="1:17" ht="21" x14ac:dyDescent="0.55000000000000004">
      <c r="A12" s="55"/>
      <c r="C12" s="43"/>
      <c r="D12" s="43"/>
      <c r="E12" s="43"/>
      <c r="F12" s="43"/>
      <c r="G12" s="43"/>
      <c r="H12" s="43"/>
      <c r="I12" s="85"/>
      <c r="K12" s="43"/>
      <c r="L12" s="43"/>
      <c r="M12" s="43"/>
      <c r="N12" s="43"/>
      <c r="O12" s="43"/>
      <c r="P12" s="43"/>
      <c r="Q12" s="85"/>
    </row>
    <row r="13" spans="1:17" ht="21" x14ac:dyDescent="0.55000000000000004">
      <c r="A13" s="55"/>
      <c r="C13" s="43"/>
      <c r="D13" s="43"/>
      <c r="E13" s="43"/>
      <c r="F13" s="43"/>
      <c r="G13" s="43"/>
      <c r="H13" s="43"/>
      <c r="I13" s="85"/>
      <c r="K13" s="43"/>
      <c r="L13" s="43"/>
      <c r="M13" s="43"/>
      <c r="N13" s="43"/>
      <c r="O13" s="43"/>
      <c r="P13" s="43"/>
      <c r="Q13" s="85"/>
    </row>
    <row r="14" spans="1:17" ht="21" x14ac:dyDescent="0.55000000000000004">
      <c r="A14" s="55"/>
      <c r="C14" s="43"/>
      <c r="D14" s="43"/>
      <c r="E14" s="43"/>
      <c r="F14" s="43"/>
      <c r="G14" s="43"/>
      <c r="H14" s="43"/>
      <c r="I14" s="85"/>
      <c r="K14" s="43"/>
      <c r="L14" s="43"/>
      <c r="M14" s="43"/>
      <c r="N14" s="43"/>
      <c r="O14" s="43"/>
      <c r="P14" s="43"/>
      <c r="Q14" s="85"/>
    </row>
    <row r="15" spans="1:17" ht="21" x14ac:dyDescent="0.55000000000000004">
      <c r="A15" s="55"/>
      <c r="C15" s="43"/>
      <c r="D15" s="43"/>
      <c r="E15" s="43"/>
      <c r="F15" s="43"/>
      <c r="G15" s="43"/>
      <c r="H15" s="43"/>
      <c r="I15" s="43"/>
      <c r="K15" s="43"/>
      <c r="L15" s="43"/>
      <c r="M15" s="43"/>
      <c r="N15" s="43"/>
      <c r="O15" s="43"/>
      <c r="P15" s="43"/>
      <c r="Q15" s="85"/>
    </row>
    <row r="16" spans="1:17" ht="21" x14ac:dyDescent="0.55000000000000004">
      <c r="A16" s="55"/>
      <c r="C16" s="43"/>
      <c r="D16" s="43"/>
      <c r="E16" s="43"/>
      <c r="F16" s="43"/>
      <c r="G16" s="43"/>
      <c r="H16" s="43"/>
      <c r="I16" s="43"/>
      <c r="K16" s="43"/>
      <c r="L16" s="43"/>
      <c r="M16" s="43"/>
      <c r="N16" s="43"/>
      <c r="O16" s="43"/>
      <c r="P16" s="43"/>
      <c r="Q16" s="85"/>
    </row>
    <row r="17" spans="1:17" ht="21" x14ac:dyDescent="0.55000000000000004">
      <c r="A17" s="55"/>
      <c r="C17" s="43"/>
      <c r="D17" s="43"/>
      <c r="E17" s="43"/>
      <c r="F17" s="43"/>
      <c r="G17" s="43"/>
      <c r="H17" s="43"/>
      <c r="I17" s="43"/>
      <c r="K17" s="43"/>
      <c r="L17" s="43"/>
      <c r="M17" s="43"/>
      <c r="N17" s="43"/>
      <c r="O17" s="43"/>
      <c r="P17" s="43"/>
      <c r="Q17" s="85"/>
    </row>
    <row r="18" spans="1:17" ht="21" x14ac:dyDescent="0.55000000000000004">
      <c r="A18" s="55"/>
      <c r="C18" s="43"/>
      <c r="D18" s="43"/>
      <c r="E18" s="43"/>
      <c r="F18" s="43"/>
      <c r="G18" s="43"/>
      <c r="H18" s="43"/>
      <c r="I18" s="43"/>
      <c r="K18" s="43"/>
      <c r="L18" s="43"/>
      <c r="M18" s="43"/>
      <c r="N18" s="43"/>
      <c r="O18" s="43"/>
      <c r="P18" s="43"/>
      <c r="Q18" s="85"/>
    </row>
    <row r="19" spans="1:17" ht="21" x14ac:dyDescent="0.55000000000000004">
      <c r="A19" s="55"/>
      <c r="C19" s="43"/>
      <c r="D19" s="43"/>
      <c r="E19" s="43"/>
      <c r="F19" s="43"/>
      <c r="G19" s="43"/>
      <c r="H19" s="43"/>
      <c r="I19" s="43"/>
      <c r="K19" s="43"/>
      <c r="L19" s="43"/>
      <c r="M19" s="43"/>
      <c r="N19" s="43"/>
      <c r="O19" s="43"/>
      <c r="P19" s="43"/>
      <c r="Q19" s="85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34" bestFit="1" customWidth="1"/>
    <col min="2" max="2" width="1.85546875" style="34" customWidth="1"/>
    <col min="3" max="3" width="22.85546875" style="34" bestFit="1" customWidth="1"/>
    <col min="4" max="4" width="1" style="34" customWidth="1"/>
    <col min="5" max="5" width="22.5703125" style="34" bestFit="1" customWidth="1"/>
    <col min="6" max="6" width="1" style="34" customWidth="1"/>
    <col min="7" max="7" width="20.140625" style="34" bestFit="1" customWidth="1"/>
    <col min="8" max="8" width="1" style="34" customWidth="1"/>
    <col min="9" max="9" width="22" style="34" bestFit="1" customWidth="1"/>
    <col min="10" max="10" width="1" style="34" customWidth="1"/>
    <col min="11" max="11" width="27.28515625" style="34" bestFit="1" customWidth="1"/>
    <col min="12" max="12" width="1.42578125" style="34" customWidth="1"/>
    <col min="13" max="13" width="22.85546875" style="34" bestFit="1" customWidth="1"/>
    <col min="14" max="14" width="1" style="34" customWidth="1"/>
    <col min="15" max="15" width="22.5703125" style="34" bestFit="1" customWidth="1"/>
    <col min="16" max="16" width="1" style="34" customWidth="1"/>
    <col min="17" max="17" width="20.140625" style="34" bestFit="1" customWidth="1"/>
    <col min="18" max="18" width="1" style="34" customWidth="1"/>
    <col min="19" max="19" width="22" style="34" bestFit="1" customWidth="1"/>
    <col min="20" max="20" width="1" style="34" customWidth="1"/>
    <col min="21" max="21" width="27.28515625" style="34" bestFit="1" customWidth="1"/>
    <col min="22" max="22" width="1" style="34" customWidth="1"/>
    <col min="23" max="23" width="9.140625" style="34" customWidth="1"/>
    <col min="24" max="16384" width="9.140625" style="34"/>
  </cols>
  <sheetData>
    <row r="2" spans="1:21" ht="30" x14ac:dyDescent="0.45">
      <c r="A2" s="115" t="str">
        <f>'[2]درآمد ناشی از فروش'!A2:Q2</f>
        <v>صندوق سرمایه گذاری مختص اوراق دولتی نشان هامرز</v>
      </c>
      <c r="B2" s="115"/>
      <c r="C2" s="115"/>
      <c r="D2" s="115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1" ht="30" x14ac:dyDescent="0.45">
      <c r="A3" s="115" t="str">
        <f>'[3]درآمد ناشی از فروش'!A3:Q3</f>
        <v>صورت وضعیت درآمدها</v>
      </c>
      <c r="B3" s="115"/>
      <c r="C3" s="115"/>
      <c r="D3" s="115" t="s">
        <v>116</v>
      </c>
      <c r="E3" s="115" t="s">
        <v>116</v>
      </c>
      <c r="F3" s="115" t="s">
        <v>116</v>
      </c>
      <c r="G3" s="115" t="s">
        <v>116</v>
      </c>
      <c r="H3" s="115" t="s">
        <v>116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30" x14ac:dyDescent="0.45">
      <c r="A4" s="115" t="str">
        <f>'درآمد ناشی از فروش'!A4:Q4</f>
        <v>برای ماه منتهی به 1401/12/29</v>
      </c>
      <c r="B4" s="115"/>
      <c r="C4" s="115"/>
      <c r="D4" s="115" t="s">
        <v>166</v>
      </c>
      <c r="E4" s="115" t="s">
        <v>166</v>
      </c>
      <c r="F4" s="115" t="s">
        <v>166</v>
      </c>
      <c r="G4" s="115" t="s">
        <v>166</v>
      </c>
      <c r="H4" s="115" t="s">
        <v>166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6" spans="1:21" ht="30" x14ac:dyDescent="0.45">
      <c r="A6" s="115" t="s">
        <v>3</v>
      </c>
      <c r="C6" s="123" t="s">
        <v>118</v>
      </c>
      <c r="D6" s="123" t="s">
        <v>118</v>
      </c>
      <c r="E6" s="123" t="s">
        <v>118</v>
      </c>
      <c r="F6" s="123" t="s">
        <v>118</v>
      </c>
      <c r="G6" s="123" t="s">
        <v>118</v>
      </c>
      <c r="H6" s="123" t="s">
        <v>118</v>
      </c>
      <c r="I6" s="123" t="s">
        <v>118</v>
      </c>
      <c r="J6" s="123" t="s">
        <v>118</v>
      </c>
      <c r="K6" s="123" t="s">
        <v>118</v>
      </c>
      <c r="L6" s="96"/>
      <c r="M6" s="123" t="s">
        <v>119</v>
      </c>
      <c r="N6" s="123" t="s">
        <v>119</v>
      </c>
      <c r="O6" s="123" t="s">
        <v>119</v>
      </c>
      <c r="P6" s="123" t="s">
        <v>119</v>
      </c>
      <c r="Q6" s="123" t="s">
        <v>119</v>
      </c>
      <c r="R6" s="123" t="s">
        <v>119</v>
      </c>
      <c r="S6" s="123" t="s">
        <v>119</v>
      </c>
      <c r="T6" s="123" t="s">
        <v>119</v>
      </c>
      <c r="U6" s="123" t="s">
        <v>119</v>
      </c>
    </row>
    <row r="7" spans="1:21" ht="30" x14ac:dyDescent="0.45">
      <c r="A7" s="115" t="s">
        <v>3</v>
      </c>
      <c r="C7" s="95" t="s">
        <v>137</v>
      </c>
      <c r="D7" s="97"/>
      <c r="E7" s="95" t="s">
        <v>138</v>
      </c>
      <c r="F7" s="97"/>
      <c r="G7" s="95" t="s">
        <v>139</v>
      </c>
      <c r="H7" s="97"/>
      <c r="I7" s="95" t="s">
        <v>85</v>
      </c>
      <c r="J7" s="97"/>
      <c r="K7" s="95" t="s">
        <v>140</v>
      </c>
      <c r="L7" s="96"/>
      <c r="M7" s="95" t="s">
        <v>137</v>
      </c>
      <c r="N7" s="97"/>
      <c r="O7" s="95" t="s">
        <v>138</v>
      </c>
      <c r="P7" s="97"/>
      <c r="Q7" s="95" t="s">
        <v>139</v>
      </c>
      <c r="R7" s="97"/>
      <c r="S7" s="95" t="s">
        <v>85</v>
      </c>
      <c r="T7" s="97"/>
      <c r="U7" s="95" t="s">
        <v>140</v>
      </c>
    </row>
    <row r="8" spans="1:21" ht="21" x14ac:dyDescent="0.55000000000000004">
      <c r="A8" s="33"/>
      <c r="C8" s="97"/>
      <c r="D8" s="97"/>
      <c r="E8" s="97"/>
      <c r="F8" s="97"/>
      <c r="G8" s="97"/>
      <c r="H8" s="97"/>
      <c r="I8" s="97"/>
      <c r="J8" s="97"/>
      <c r="K8" s="85"/>
      <c r="L8" s="96"/>
      <c r="M8" s="97"/>
      <c r="N8" s="97"/>
      <c r="O8" s="97"/>
      <c r="P8" s="97"/>
      <c r="Q8" s="97"/>
      <c r="R8" s="97"/>
      <c r="S8" s="97"/>
      <c r="T8" s="97"/>
      <c r="U8" s="85"/>
    </row>
    <row r="9" spans="1:21" ht="21" x14ac:dyDescent="0.55000000000000004">
      <c r="A9" s="33"/>
      <c r="C9" s="97"/>
      <c r="D9" s="97"/>
      <c r="E9" s="97"/>
      <c r="F9" s="97"/>
      <c r="G9" s="97"/>
      <c r="H9" s="97"/>
      <c r="I9" s="97"/>
      <c r="J9" s="97"/>
      <c r="K9" s="85"/>
      <c r="L9" s="96"/>
      <c r="M9" s="97"/>
      <c r="N9" s="97"/>
      <c r="O9" s="97"/>
      <c r="P9" s="97"/>
      <c r="Q9" s="97"/>
      <c r="R9" s="97"/>
      <c r="S9" s="97"/>
      <c r="T9" s="97"/>
      <c r="U9" s="85"/>
    </row>
    <row r="10" spans="1:21" ht="21" x14ac:dyDescent="0.55000000000000004">
      <c r="A10" s="33"/>
      <c r="C10" s="97"/>
      <c r="D10" s="97"/>
      <c r="E10" s="97"/>
      <c r="F10" s="97"/>
      <c r="G10" s="97"/>
      <c r="H10" s="97"/>
      <c r="I10" s="97"/>
      <c r="J10" s="97"/>
      <c r="K10" s="85"/>
      <c r="L10" s="96"/>
      <c r="M10" s="97"/>
      <c r="N10" s="97"/>
      <c r="O10" s="97"/>
      <c r="P10" s="97"/>
      <c r="Q10" s="97"/>
      <c r="R10" s="97"/>
      <c r="S10" s="97"/>
      <c r="T10" s="97"/>
      <c r="U10" s="85"/>
    </row>
    <row r="11" spans="1:21" ht="21" x14ac:dyDescent="0.55000000000000004">
      <c r="A11" s="33"/>
      <c r="C11" s="97"/>
      <c r="D11" s="97"/>
      <c r="E11" s="97"/>
      <c r="F11" s="97"/>
      <c r="G11" s="97"/>
      <c r="H11" s="97"/>
      <c r="I11" s="97"/>
      <c r="J11" s="97"/>
      <c r="K11" s="85"/>
      <c r="L11" s="96"/>
      <c r="M11" s="97"/>
      <c r="N11" s="97"/>
      <c r="O11" s="97"/>
      <c r="P11" s="97"/>
      <c r="Q11" s="97"/>
      <c r="R11" s="97"/>
      <c r="S11" s="97"/>
      <c r="T11" s="97"/>
      <c r="U11" s="85"/>
    </row>
    <row r="12" spans="1:21" ht="21" x14ac:dyDescent="0.55000000000000004">
      <c r="A12" s="33"/>
      <c r="C12" s="97"/>
      <c r="D12" s="97"/>
      <c r="E12" s="97"/>
      <c r="F12" s="97"/>
      <c r="G12" s="97"/>
      <c r="H12" s="97"/>
      <c r="I12" s="97"/>
      <c r="J12" s="97"/>
      <c r="K12" s="85"/>
      <c r="L12" s="96"/>
      <c r="M12" s="97"/>
      <c r="N12" s="97"/>
      <c r="O12" s="97"/>
      <c r="P12" s="97"/>
      <c r="Q12" s="97"/>
      <c r="R12" s="97"/>
      <c r="S12" s="97"/>
      <c r="T12" s="97"/>
      <c r="U12" s="85"/>
    </row>
    <row r="13" spans="1:21" ht="21" x14ac:dyDescent="0.55000000000000004">
      <c r="A13" s="33"/>
      <c r="C13" s="97"/>
      <c r="D13" s="97"/>
      <c r="E13" s="97"/>
      <c r="F13" s="97"/>
      <c r="G13" s="97"/>
      <c r="H13" s="97"/>
      <c r="I13" s="97"/>
      <c r="J13" s="97"/>
      <c r="K13" s="85"/>
      <c r="L13" s="96"/>
      <c r="M13" s="97"/>
      <c r="N13" s="97"/>
      <c r="O13" s="97"/>
      <c r="P13" s="97"/>
      <c r="Q13" s="97"/>
      <c r="R13" s="97"/>
      <c r="S13" s="97"/>
      <c r="T13" s="97"/>
      <c r="U13" s="85"/>
    </row>
    <row r="14" spans="1:21" ht="21" x14ac:dyDescent="0.55000000000000004">
      <c r="A14" s="33"/>
      <c r="C14" s="97"/>
      <c r="D14" s="97"/>
      <c r="E14" s="97"/>
      <c r="F14" s="97"/>
      <c r="G14" s="97"/>
      <c r="H14" s="97"/>
      <c r="I14" s="97"/>
      <c r="J14" s="97"/>
      <c r="K14" s="85"/>
      <c r="L14" s="96"/>
      <c r="M14" s="97"/>
      <c r="N14" s="97"/>
      <c r="O14" s="97"/>
      <c r="P14" s="97"/>
      <c r="Q14" s="97"/>
      <c r="R14" s="97"/>
      <c r="S14" s="97"/>
      <c r="T14" s="97"/>
      <c r="U14" s="85"/>
    </row>
    <row r="15" spans="1:21" ht="21" x14ac:dyDescent="0.55000000000000004">
      <c r="A15" s="33"/>
      <c r="C15" s="97"/>
      <c r="D15" s="97"/>
      <c r="E15" s="97"/>
      <c r="F15" s="97"/>
      <c r="G15" s="97"/>
      <c r="H15" s="97"/>
      <c r="I15" s="97"/>
      <c r="J15" s="97"/>
      <c r="K15" s="85"/>
      <c r="L15" s="96"/>
      <c r="M15" s="97"/>
      <c r="N15" s="97"/>
      <c r="O15" s="97"/>
      <c r="P15" s="97"/>
      <c r="Q15" s="97"/>
      <c r="R15" s="97"/>
      <c r="S15" s="97"/>
      <c r="T15" s="97"/>
      <c r="U15" s="85"/>
    </row>
    <row r="16" spans="1:21" ht="21" x14ac:dyDescent="0.55000000000000004">
      <c r="A16" s="33"/>
      <c r="C16" s="97"/>
      <c r="D16" s="97"/>
      <c r="E16" s="97"/>
      <c r="F16" s="97"/>
      <c r="G16" s="97"/>
      <c r="H16" s="97"/>
      <c r="I16" s="97"/>
      <c r="J16" s="97"/>
      <c r="K16" s="85"/>
      <c r="L16" s="96"/>
      <c r="M16" s="97"/>
      <c r="N16" s="97"/>
      <c r="O16" s="97"/>
      <c r="P16" s="97"/>
      <c r="Q16" s="97"/>
      <c r="R16" s="97"/>
      <c r="S16" s="97"/>
      <c r="T16" s="97"/>
      <c r="U16" s="85"/>
    </row>
    <row r="17" spans="1:21" ht="21" x14ac:dyDescent="0.55000000000000004">
      <c r="A17" s="33"/>
      <c r="C17" s="97"/>
      <c r="D17" s="97"/>
      <c r="E17" s="97"/>
      <c r="F17" s="97"/>
      <c r="G17" s="97"/>
      <c r="H17" s="97"/>
      <c r="I17" s="97"/>
      <c r="J17" s="97"/>
      <c r="K17" s="85"/>
      <c r="L17" s="96"/>
      <c r="M17" s="97"/>
      <c r="N17" s="97"/>
      <c r="O17" s="97"/>
      <c r="P17" s="97"/>
      <c r="Q17" s="97"/>
      <c r="R17" s="97"/>
      <c r="S17" s="97"/>
      <c r="T17" s="97"/>
      <c r="U17" s="85"/>
    </row>
    <row r="18" spans="1:21" ht="21" x14ac:dyDescent="0.55000000000000004">
      <c r="A18" s="33"/>
      <c r="C18" s="97"/>
      <c r="D18" s="97"/>
      <c r="E18" s="97"/>
      <c r="F18" s="97"/>
      <c r="G18" s="97"/>
      <c r="H18" s="97"/>
      <c r="I18" s="97"/>
      <c r="J18" s="97"/>
      <c r="K18" s="85"/>
      <c r="L18" s="96"/>
      <c r="M18" s="97"/>
      <c r="N18" s="97"/>
      <c r="O18" s="97"/>
      <c r="P18" s="97"/>
      <c r="Q18" s="97"/>
      <c r="R18" s="97"/>
      <c r="S18" s="97"/>
      <c r="T18" s="97"/>
      <c r="U18" s="85"/>
    </row>
    <row r="19" spans="1:21" ht="21" x14ac:dyDescent="0.55000000000000004">
      <c r="A19" s="33"/>
      <c r="C19" s="97"/>
      <c r="D19" s="97"/>
      <c r="E19" s="97"/>
      <c r="F19" s="97"/>
      <c r="G19" s="97"/>
      <c r="H19" s="97"/>
      <c r="I19" s="97"/>
      <c r="J19" s="97"/>
      <c r="K19" s="85"/>
      <c r="L19" s="96"/>
      <c r="M19" s="97"/>
      <c r="N19" s="97"/>
      <c r="O19" s="97"/>
      <c r="P19" s="97"/>
      <c r="Q19" s="97"/>
      <c r="R19" s="97"/>
      <c r="S19" s="97"/>
      <c r="T19" s="97"/>
      <c r="U19" s="85"/>
    </row>
    <row r="20" spans="1:21" ht="21" x14ac:dyDescent="0.55000000000000004">
      <c r="A20" s="33"/>
      <c r="C20" s="97"/>
      <c r="D20" s="97"/>
      <c r="E20" s="97"/>
      <c r="F20" s="97"/>
      <c r="G20" s="97"/>
      <c r="H20" s="97"/>
      <c r="I20" s="97"/>
      <c r="J20" s="97"/>
      <c r="K20" s="85"/>
      <c r="L20" s="96"/>
      <c r="M20" s="97"/>
      <c r="N20" s="97"/>
      <c r="O20" s="97"/>
      <c r="P20" s="97"/>
      <c r="Q20" s="97"/>
      <c r="R20" s="97"/>
      <c r="S20" s="97"/>
      <c r="T20" s="97"/>
      <c r="U20" s="85"/>
    </row>
    <row r="21" spans="1:21" ht="21" x14ac:dyDescent="0.55000000000000004">
      <c r="A21" s="33"/>
      <c r="C21" s="97"/>
      <c r="D21" s="97"/>
      <c r="E21" s="97"/>
      <c r="F21" s="97"/>
      <c r="G21" s="97"/>
      <c r="H21" s="97"/>
      <c r="I21" s="97"/>
      <c r="J21" s="97"/>
      <c r="K21" s="85"/>
      <c r="L21" s="96"/>
      <c r="M21" s="97"/>
      <c r="N21" s="97"/>
      <c r="O21" s="97"/>
      <c r="P21" s="97"/>
      <c r="Q21" s="97"/>
      <c r="R21" s="97"/>
      <c r="S21" s="97"/>
      <c r="T21" s="97"/>
      <c r="U21" s="85"/>
    </row>
    <row r="22" spans="1:21" ht="21" x14ac:dyDescent="0.55000000000000004">
      <c r="A22" s="33"/>
      <c r="C22" s="97"/>
      <c r="D22" s="97"/>
      <c r="E22" s="97"/>
      <c r="F22" s="97"/>
      <c r="G22" s="97"/>
      <c r="H22" s="97"/>
      <c r="I22" s="97"/>
      <c r="J22" s="97"/>
      <c r="K22" s="85"/>
      <c r="L22" s="96"/>
      <c r="M22" s="97"/>
      <c r="N22" s="97"/>
      <c r="O22" s="97"/>
      <c r="P22" s="97"/>
      <c r="Q22" s="97"/>
      <c r="R22" s="97"/>
      <c r="S22" s="97"/>
      <c r="T22" s="97"/>
      <c r="U22" s="85"/>
    </row>
    <row r="23" spans="1:21" ht="21" x14ac:dyDescent="0.55000000000000004">
      <c r="A23" s="33"/>
      <c r="C23" s="97"/>
      <c r="D23" s="97"/>
      <c r="E23" s="97"/>
      <c r="F23" s="97"/>
      <c r="G23" s="97"/>
      <c r="H23" s="97"/>
      <c r="I23" s="97"/>
      <c r="J23" s="97"/>
      <c r="K23" s="85"/>
      <c r="L23" s="96"/>
      <c r="M23" s="97"/>
      <c r="N23" s="97"/>
      <c r="O23" s="97"/>
      <c r="P23" s="97"/>
      <c r="Q23" s="97"/>
      <c r="R23" s="97"/>
      <c r="S23" s="97"/>
      <c r="T23" s="97"/>
      <c r="U23" s="85"/>
    </row>
    <row r="24" spans="1:21" ht="21" x14ac:dyDescent="0.55000000000000004">
      <c r="A24" s="33"/>
      <c r="C24" s="97"/>
      <c r="D24" s="97"/>
      <c r="E24" s="97"/>
      <c r="F24" s="97"/>
      <c r="G24" s="97"/>
      <c r="H24" s="97"/>
      <c r="I24" s="97"/>
      <c r="J24" s="97"/>
      <c r="K24" s="85"/>
      <c r="L24" s="96"/>
      <c r="M24" s="97"/>
      <c r="N24" s="97"/>
      <c r="O24" s="97"/>
      <c r="P24" s="97"/>
      <c r="Q24" s="97"/>
      <c r="R24" s="97"/>
      <c r="S24" s="97"/>
      <c r="T24" s="97"/>
      <c r="U24" s="85"/>
    </row>
    <row r="25" spans="1:21" ht="21" x14ac:dyDescent="0.55000000000000004">
      <c r="A25" s="33"/>
      <c r="C25" s="97"/>
      <c r="D25" s="97"/>
      <c r="E25" s="97"/>
      <c r="F25" s="97"/>
      <c r="G25" s="97"/>
      <c r="H25" s="97"/>
      <c r="I25" s="97"/>
      <c r="J25" s="97"/>
      <c r="K25" s="85"/>
      <c r="L25" s="96"/>
      <c r="M25" s="97"/>
      <c r="N25" s="97"/>
      <c r="O25" s="97"/>
      <c r="P25" s="97"/>
      <c r="Q25" s="97"/>
      <c r="R25" s="97"/>
      <c r="S25" s="97"/>
      <c r="T25" s="97"/>
      <c r="U25" s="85"/>
    </row>
    <row r="26" spans="1:21" ht="21" x14ac:dyDescent="0.55000000000000004">
      <c r="A26" s="33"/>
      <c r="C26" s="97"/>
      <c r="D26" s="97"/>
      <c r="E26" s="97"/>
      <c r="F26" s="97"/>
      <c r="G26" s="97"/>
      <c r="H26" s="97"/>
      <c r="I26" s="97"/>
      <c r="J26" s="97"/>
      <c r="K26" s="85"/>
      <c r="L26" s="96"/>
      <c r="M26" s="97"/>
      <c r="N26" s="97"/>
      <c r="O26" s="97"/>
      <c r="P26" s="97"/>
      <c r="Q26" s="97"/>
      <c r="R26" s="97"/>
      <c r="S26" s="97"/>
      <c r="T26" s="97"/>
      <c r="U26" s="85"/>
    </row>
    <row r="27" spans="1:21" ht="21" x14ac:dyDescent="0.55000000000000004">
      <c r="A27" s="33"/>
      <c r="C27" s="97"/>
      <c r="D27" s="97"/>
      <c r="E27" s="97"/>
      <c r="F27" s="97"/>
      <c r="G27" s="97"/>
      <c r="H27" s="97"/>
      <c r="I27" s="97"/>
      <c r="J27" s="97"/>
      <c r="K27" s="85"/>
      <c r="L27" s="96"/>
      <c r="M27" s="97"/>
      <c r="N27" s="97"/>
      <c r="O27" s="97"/>
      <c r="P27" s="97"/>
      <c r="Q27" s="97"/>
      <c r="R27" s="97"/>
      <c r="S27" s="97"/>
      <c r="T27" s="97"/>
      <c r="U27" s="85"/>
    </row>
    <row r="28" spans="1:21" ht="21" x14ac:dyDescent="0.55000000000000004">
      <c r="A28" s="33"/>
      <c r="C28" s="97"/>
      <c r="D28" s="97"/>
      <c r="E28" s="97"/>
      <c r="F28" s="97"/>
      <c r="G28" s="97"/>
      <c r="H28" s="97"/>
      <c r="I28" s="97"/>
      <c r="J28" s="97"/>
      <c r="K28" s="85"/>
      <c r="L28" s="96"/>
      <c r="M28" s="97"/>
      <c r="N28" s="97"/>
      <c r="O28" s="97"/>
      <c r="P28" s="97"/>
      <c r="Q28" s="97"/>
      <c r="R28" s="97"/>
      <c r="S28" s="97"/>
      <c r="T28" s="97"/>
      <c r="U28" s="85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34" bestFit="1" customWidth="1"/>
    <col min="2" max="2" width="1" style="34" customWidth="1"/>
    <col min="3" max="3" width="21.28515625" style="34" bestFit="1" customWidth="1"/>
    <col min="4" max="4" width="1" style="34" customWidth="1"/>
    <col min="5" max="5" width="22.7109375" style="34" bestFit="1" customWidth="1"/>
    <col min="6" max="6" width="1" style="34" customWidth="1"/>
    <col min="7" max="7" width="16.28515625" style="34" bestFit="1" customWidth="1"/>
    <col min="8" max="8" width="1" style="34" customWidth="1"/>
    <col min="9" max="9" width="16.42578125" style="34" bestFit="1" customWidth="1"/>
    <col min="10" max="10" width="1" style="34" customWidth="1"/>
    <col min="11" max="11" width="21.28515625" style="34" bestFit="1" customWidth="1"/>
    <col min="12" max="12" width="1" style="34" customWidth="1"/>
    <col min="13" max="13" width="22.7109375" style="34" bestFit="1" customWidth="1"/>
    <col min="14" max="14" width="1" style="34" customWidth="1"/>
    <col min="15" max="15" width="16.28515625" style="34" bestFit="1" customWidth="1"/>
    <col min="16" max="16" width="1" style="34" customWidth="1"/>
    <col min="17" max="17" width="16.42578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7" ht="30" x14ac:dyDescent="0.45">
      <c r="A2" s="115" t="str">
        <f>'[2]سرمایه‌گذاری در سهام'!A2:U2</f>
        <v>صندوق سرمایه گذاری مختص اوراق دولتی نشان هامرز</v>
      </c>
      <c r="B2" s="115"/>
      <c r="C2" s="115" t="s">
        <v>165</v>
      </c>
      <c r="D2" s="115" t="s">
        <v>165</v>
      </c>
      <c r="E2" s="115" t="s">
        <v>165</v>
      </c>
      <c r="F2" s="115" t="s">
        <v>165</v>
      </c>
      <c r="G2" s="115" t="s">
        <v>165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0" x14ac:dyDescent="0.45">
      <c r="A3" s="115" t="str">
        <f>'[3]سرمایه‌گذاری در سهام'!A3:U3</f>
        <v>صورت وضعیت درآمدها</v>
      </c>
      <c r="B3" s="115"/>
      <c r="C3" s="115" t="s">
        <v>116</v>
      </c>
      <c r="D3" s="115" t="s">
        <v>116</v>
      </c>
      <c r="E3" s="115" t="s">
        <v>116</v>
      </c>
      <c r="F3" s="115" t="s">
        <v>116</v>
      </c>
      <c r="G3" s="115" t="s">
        <v>116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ht="30" x14ac:dyDescent="0.45">
      <c r="A4" s="115" t="str">
        <f>'سرمایه‌گذاری در سهام'!A4:U4</f>
        <v>برای ماه منتهی به 1401/12/29</v>
      </c>
      <c r="B4" s="115"/>
      <c r="C4" s="115" t="s">
        <v>166</v>
      </c>
      <c r="D4" s="115" t="s">
        <v>166</v>
      </c>
      <c r="E4" s="115" t="s">
        <v>166</v>
      </c>
      <c r="F4" s="115" t="s">
        <v>166</v>
      </c>
      <c r="G4" s="115" t="s">
        <v>166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9.5" thickBot="1" x14ac:dyDescent="0.5"/>
    <row r="6" spans="1:17" ht="30" x14ac:dyDescent="0.45">
      <c r="A6" s="118" t="s">
        <v>120</v>
      </c>
      <c r="C6" s="108" t="s">
        <v>118</v>
      </c>
      <c r="D6" s="109" t="s">
        <v>118</v>
      </c>
      <c r="E6" s="109" t="s">
        <v>118</v>
      </c>
      <c r="F6" s="109" t="s">
        <v>118</v>
      </c>
      <c r="G6" s="109" t="s">
        <v>118</v>
      </c>
      <c r="H6" s="109" t="s">
        <v>118</v>
      </c>
      <c r="I6" s="110" t="s">
        <v>118</v>
      </c>
      <c r="K6" s="108" t="s">
        <v>119</v>
      </c>
      <c r="L6" s="109" t="s">
        <v>119</v>
      </c>
      <c r="M6" s="109" t="s">
        <v>119</v>
      </c>
      <c r="N6" s="109" t="s">
        <v>119</v>
      </c>
      <c r="O6" s="109" t="s">
        <v>119</v>
      </c>
      <c r="P6" s="109" t="s">
        <v>119</v>
      </c>
      <c r="Q6" s="110" t="s">
        <v>119</v>
      </c>
    </row>
    <row r="7" spans="1:17" ht="30" x14ac:dyDescent="0.45">
      <c r="A7" s="119" t="s">
        <v>120</v>
      </c>
      <c r="C7" s="13" t="s">
        <v>141</v>
      </c>
      <c r="E7" s="7" t="s">
        <v>138</v>
      </c>
      <c r="G7" s="7" t="s">
        <v>139</v>
      </c>
      <c r="I7" s="14" t="s">
        <v>142</v>
      </c>
      <c r="K7" s="13" t="s">
        <v>141</v>
      </c>
      <c r="M7" s="7" t="s">
        <v>138</v>
      </c>
      <c r="O7" s="7" t="s">
        <v>139</v>
      </c>
      <c r="Q7" s="14" t="s">
        <v>142</v>
      </c>
    </row>
    <row r="8" spans="1:17" ht="21" x14ac:dyDescent="0.55000000000000004">
      <c r="A8" s="60" t="s">
        <v>46</v>
      </c>
      <c r="C8" s="98">
        <v>0</v>
      </c>
      <c r="E8" s="37">
        <v>0</v>
      </c>
      <c r="F8" s="38"/>
      <c r="G8" s="99">
        <v>97383388</v>
      </c>
      <c r="H8" s="38"/>
      <c r="I8" s="100">
        <v>97383388</v>
      </c>
      <c r="K8" s="98">
        <v>0</v>
      </c>
      <c r="L8" s="38"/>
      <c r="M8" s="37">
        <v>0</v>
      </c>
      <c r="N8" s="38"/>
      <c r="O8" s="99">
        <v>97383388</v>
      </c>
      <c r="P8" s="38"/>
      <c r="Q8" s="100">
        <v>97383388</v>
      </c>
    </row>
    <row r="9" spans="1:17" ht="21" x14ac:dyDescent="0.55000000000000004">
      <c r="A9" s="60" t="s">
        <v>136</v>
      </c>
      <c r="C9" s="98">
        <v>0</v>
      </c>
      <c r="E9" s="99">
        <v>0</v>
      </c>
      <c r="F9" s="38"/>
      <c r="G9" s="37">
        <v>0</v>
      </c>
      <c r="H9" s="38"/>
      <c r="I9" s="100">
        <v>0</v>
      </c>
      <c r="K9" s="98">
        <v>0</v>
      </c>
      <c r="L9" s="38"/>
      <c r="M9" s="99">
        <v>0</v>
      </c>
      <c r="N9" s="38"/>
      <c r="O9" s="37">
        <v>514314008</v>
      </c>
      <c r="P9" s="38"/>
      <c r="Q9" s="100">
        <v>514314008</v>
      </c>
    </row>
    <row r="10" spans="1:17" ht="21" x14ac:dyDescent="0.55000000000000004">
      <c r="A10" s="60" t="s">
        <v>57</v>
      </c>
      <c r="C10" s="98">
        <v>0</v>
      </c>
      <c r="E10" s="99">
        <v>2408905307</v>
      </c>
      <c r="F10" s="38"/>
      <c r="G10" s="37">
        <v>0</v>
      </c>
      <c r="H10" s="38"/>
      <c r="I10" s="100">
        <v>2408905307</v>
      </c>
      <c r="K10" s="98">
        <v>0</v>
      </c>
      <c r="L10" s="38"/>
      <c r="M10" s="99">
        <v>4055914732</v>
      </c>
      <c r="N10" s="38"/>
      <c r="O10" s="37">
        <v>42992207</v>
      </c>
      <c r="P10" s="38"/>
      <c r="Q10" s="100">
        <v>4098906939</v>
      </c>
    </row>
    <row r="11" spans="1:17" ht="21" x14ac:dyDescent="0.55000000000000004">
      <c r="A11" s="60" t="s">
        <v>65</v>
      </c>
      <c r="C11" s="98">
        <v>707917808</v>
      </c>
      <c r="E11" s="99">
        <v>-1441738637</v>
      </c>
      <c r="F11" s="38"/>
      <c r="G11" s="37">
        <v>0</v>
      </c>
      <c r="H11" s="38"/>
      <c r="I11" s="100">
        <v>-733820829</v>
      </c>
      <c r="K11" s="98">
        <v>1348372603</v>
      </c>
      <c r="L11" s="38"/>
      <c r="M11" s="99">
        <v>2593163687</v>
      </c>
      <c r="N11" s="38"/>
      <c r="O11" s="37">
        <v>0</v>
      </c>
      <c r="P11" s="38"/>
      <c r="Q11" s="100">
        <v>3941536290</v>
      </c>
    </row>
    <row r="12" spans="1:17" ht="21" x14ac:dyDescent="0.55000000000000004">
      <c r="A12" s="60" t="s">
        <v>61</v>
      </c>
      <c r="C12" s="98">
        <v>433760549</v>
      </c>
      <c r="E12" s="99">
        <v>55789886</v>
      </c>
      <c r="F12" s="38"/>
      <c r="G12" s="37">
        <v>0</v>
      </c>
      <c r="H12" s="38"/>
      <c r="I12" s="100">
        <v>489550435</v>
      </c>
      <c r="K12" s="98">
        <v>840757808</v>
      </c>
      <c r="L12" s="38"/>
      <c r="M12" s="99">
        <v>189106286</v>
      </c>
      <c r="N12" s="38"/>
      <c r="O12" s="37">
        <v>0</v>
      </c>
      <c r="P12" s="38"/>
      <c r="Q12" s="100">
        <v>1029864094</v>
      </c>
    </row>
    <row r="13" spans="1:17" ht="21" x14ac:dyDescent="0.55000000000000004">
      <c r="A13" s="60" t="s">
        <v>50</v>
      </c>
      <c r="C13" s="98">
        <v>0</v>
      </c>
      <c r="E13" s="99">
        <v>189303683</v>
      </c>
      <c r="F13" s="38"/>
      <c r="G13" s="37">
        <v>0</v>
      </c>
      <c r="H13" s="38"/>
      <c r="I13" s="100">
        <v>189303683</v>
      </c>
      <c r="K13" s="98">
        <v>0</v>
      </c>
      <c r="L13" s="38"/>
      <c r="M13" s="99">
        <v>270264006</v>
      </c>
      <c r="N13" s="38"/>
      <c r="O13" s="37">
        <v>0</v>
      </c>
      <c r="P13" s="38"/>
      <c r="Q13" s="100">
        <v>270264006</v>
      </c>
    </row>
    <row r="14" spans="1:17" ht="21" x14ac:dyDescent="0.55000000000000004">
      <c r="A14" s="60" t="s">
        <v>36</v>
      </c>
      <c r="C14" s="98">
        <v>0</v>
      </c>
      <c r="E14" s="37">
        <v>364493151</v>
      </c>
      <c r="F14" s="38"/>
      <c r="G14" s="37">
        <v>0</v>
      </c>
      <c r="H14" s="38"/>
      <c r="I14" s="100">
        <v>364493151</v>
      </c>
      <c r="K14" s="98">
        <v>0</v>
      </c>
      <c r="L14" s="38"/>
      <c r="M14" s="37">
        <v>460975660</v>
      </c>
      <c r="N14" s="38"/>
      <c r="O14" s="37">
        <v>0</v>
      </c>
      <c r="P14" s="38"/>
      <c r="Q14" s="100">
        <v>460975660</v>
      </c>
    </row>
    <row r="15" spans="1:17" ht="21" x14ac:dyDescent="0.55000000000000004">
      <c r="A15" s="60" t="s">
        <v>69</v>
      </c>
      <c r="C15" s="98">
        <v>0</v>
      </c>
      <c r="E15" s="37">
        <v>2774771</v>
      </c>
      <c r="F15" s="38"/>
      <c r="G15" s="37">
        <v>0</v>
      </c>
      <c r="H15" s="38"/>
      <c r="I15" s="100">
        <v>2774771</v>
      </c>
      <c r="K15" s="98">
        <v>0</v>
      </c>
      <c r="L15" s="38"/>
      <c r="M15" s="37">
        <v>2774771</v>
      </c>
      <c r="N15" s="38"/>
      <c r="O15" s="37">
        <v>0</v>
      </c>
      <c r="P15" s="38"/>
      <c r="Q15" s="100">
        <v>2774771</v>
      </c>
    </row>
    <row r="16" spans="1:17" ht="21" x14ac:dyDescent="0.55000000000000004">
      <c r="A16" s="60" t="s">
        <v>43</v>
      </c>
      <c r="C16" s="98">
        <v>0</v>
      </c>
      <c r="E16" s="37">
        <v>1721688</v>
      </c>
      <c r="F16" s="38"/>
      <c r="G16" s="37">
        <v>0</v>
      </c>
      <c r="H16" s="38"/>
      <c r="I16" s="100">
        <v>1721688</v>
      </c>
      <c r="K16" s="98">
        <v>0</v>
      </c>
      <c r="L16" s="38"/>
      <c r="M16" s="37">
        <v>4021271</v>
      </c>
      <c r="N16" s="38"/>
      <c r="O16" s="37">
        <v>0</v>
      </c>
      <c r="P16" s="38"/>
      <c r="Q16" s="100">
        <v>4021271</v>
      </c>
    </row>
    <row r="17" spans="1:17" ht="21" x14ac:dyDescent="0.55000000000000004">
      <c r="A17" s="60" t="s">
        <v>40</v>
      </c>
      <c r="C17" s="98">
        <v>0</v>
      </c>
      <c r="E17" s="37">
        <v>954040641</v>
      </c>
      <c r="F17" s="38"/>
      <c r="G17" s="37">
        <v>0</v>
      </c>
      <c r="H17" s="38"/>
      <c r="I17" s="100">
        <v>954040641</v>
      </c>
      <c r="K17" s="98">
        <v>0</v>
      </c>
      <c r="L17" s="38"/>
      <c r="M17" s="37">
        <v>1385224475</v>
      </c>
      <c r="N17" s="38"/>
      <c r="O17" s="37">
        <v>0</v>
      </c>
      <c r="P17" s="38"/>
      <c r="Q17" s="100">
        <v>1385224475</v>
      </c>
    </row>
    <row r="18" spans="1:17" ht="21" x14ac:dyDescent="0.55000000000000004">
      <c r="A18" s="60" t="s">
        <v>53</v>
      </c>
      <c r="C18" s="98">
        <v>0</v>
      </c>
      <c r="E18" s="37">
        <v>67676731</v>
      </c>
      <c r="F18" s="38"/>
      <c r="G18" s="37">
        <v>0</v>
      </c>
      <c r="H18" s="38"/>
      <c r="I18" s="100">
        <v>67676731</v>
      </c>
      <c r="K18" s="98">
        <v>0</v>
      </c>
      <c r="L18" s="38"/>
      <c r="M18" s="37">
        <v>121477978</v>
      </c>
      <c r="N18" s="38"/>
      <c r="O18" s="37">
        <v>0</v>
      </c>
      <c r="P18" s="38"/>
      <c r="Q18" s="100">
        <v>121477978</v>
      </c>
    </row>
    <row r="19" spans="1:17" ht="21" x14ac:dyDescent="0.55000000000000004">
      <c r="A19" s="60" t="s">
        <v>32</v>
      </c>
      <c r="C19" s="98">
        <v>0</v>
      </c>
      <c r="E19" s="37">
        <v>72266899</v>
      </c>
      <c r="F19" s="38"/>
      <c r="G19" s="37">
        <v>0</v>
      </c>
      <c r="H19" s="38"/>
      <c r="I19" s="100">
        <v>72266899</v>
      </c>
      <c r="K19" s="98">
        <v>0</v>
      </c>
      <c r="L19" s="38"/>
      <c r="M19" s="37">
        <v>58392220</v>
      </c>
      <c r="N19" s="38"/>
      <c r="O19" s="37">
        <v>0</v>
      </c>
      <c r="P19" s="38"/>
      <c r="Q19" s="100">
        <v>58392220</v>
      </c>
    </row>
    <row r="20" spans="1:17" ht="21.75" thickBot="1" x14ac:dyDescent="0.6">
      <c r="A20" s="67" t="s">
        <v>27</v>
      </c>
      <c r="C20" s="101">
        <v>0</v>
      </c>
      <c r="D20" s="46"/>
      <c r="E20" s="47">
        <v>398927682</v>
      </c>
      <c r="F20" s="48"/>
      <c r="G20" s="47">
        <v>0</v>
      </c>
      <c r="H20" s="48"/>
      <c r="I20" s="102">
        <v>398927682</v>
      </c>
      <c r="K20" s="101">
        <v>0</v>
      </c>
      <c r="L20" s="48"/>
      <c r="M20" s="47">
        <v>386609640</v>
      </c>
      <c r="N20" s="48"/>
      <c r="O20" s="47">
        <v>0</v>
      </c>
      <c r="P20" s="48"/>
      <c r="Q20" s="102">
        <v>386609640</v>
      </c>
    </row>
    <row r="21" spans="1:17" ht="21" x14ac:dyDescent="0.55000000000000004">
      <c r="A21" s="55"/>
      <c r="C21" s="99"/>
      <c r="E21" s="37"/>
      <c r="F21" s="38"/>
      <c r="G21" s="37"/>
      <c r="H21" s="38"/>
      <c r="I21" s="99"/>
      <c r="K21" s="99"/>
      <c r="L21" s="38"/>
      <c r="M21" s="37"/>
      <c r="N21" s="38"/>
      <c r="O21" s="37"/>
      <c r="P21" s="38"/>
      <c r="Q21" s="99"/>
    </row>
    <row r="22" spans="1:17" ht="21" x14ac:dyDescent="0.55000000000000004">
      <c r="A22" s="55"/>
      <c r="C22" s="99"/>
      <c r="E22" s="37"/>
      <c r="F22" s="38"/>
      <c r="G22" s="37"/>
      <c r="H22" s="38"/>
      <c r="I22" s="99"/>
      <c r="K22" s="99"/>
      <c r="L22" s="38"/>
      <c r="M22" s="37"/>
      <c r="N22" s="38"/>
      <c r="O22" s="37"/>
      <c r="P22" s="38"/>
      <c r="Q22" s="99"/>
    </row>
    <row r="23" spans="1:17" ht="21" x14ac:dyDescent="0.55000000000000004">
      <c r="A23" s="55"/>
      <c r="C23" s="99"/>
      <c r="E23" s="37"/>
      <c r="F23" s="38"/>
      <c r="G23" s="37"/>
      <c r="H23" s="38"/>
      <c r="I23" s="99"/>
      <c r="K23" s="99"/>
      <c r="L23" s="38"/>
      <c r="M23" s="37"/>
      <c r="N23" s="38"/>
      <c r="O23" s="37"/>
      <c r="P23" s="38"/>
      <c r="Q23" s="99"/>
    </row>
    <row r="24" spans="1:17" ht="21" x14ac:dyDescent="0.55000000000000004">
      <c r="A24" s="55"/>
      <c r="C24" s="99"/>
      <c r="E24" s="37"/>
      <c r="F24" s="38"/>
      <c r="G24" s="37"/>
      <c r="H24" s="38"/>
      <c r="I24" s="99"/>
      <c r="K24" s="99"/>
      <c r="L24" s="38"/>
      <c r="M24" s="37"/>
      <c r="N24" s="38"/>
      <c r="O24" s="37"/>
      <c r="P24" s="38"/>
      <c r="Q24" s="99"/>
    </row>
    <row r="25" spans="1:17" ht="21" x14ac:dyDescent="0.55000000000000004">
      <c r="A25" s="55"/>
      <c r="C25" s="99"/>
      <c r="E25" s="37"/>
      <c r="F25" s="38"/>
      <c r="G25" s="37"/>
      <c r="H25" s="38"/>
      <c r="I25" s="99"/>
      <c r="K25" s="99"/>
      <c r="L25" s="38"/>
      <c r="M25" s="37"/>
      <c r="N25" s="38"/>
      <c r="O25" s="37"/>
      <c r="P25" s="38"/>
      <c r="Q25" s="99"/>
    </row>
    <row r="26" spans="1:17" ht="21" x14ac:dyDescent="0.55000000000000004">
      <c r="A26" s="55"/>
      <c r="C26" s="99"/>
      <c r="E26" s="37"/>
      <c r="F26" s="38"/>
      <c r="G26" s="37"/>
      <c r="H26" s="38"/>
      <c r="I26" s="99"/>
      <c r="K26" s="99"/>
      <c r="L26" s="38"/>
      <c r="M26" s="37"/>
      <c r="N26" s="38"/>
      <c r="O26" s="37"/>
      <c r="P26" s="38"/>
      <c r="Q26" s="99"/>
    </row>
    <row r="27" spans="1:17" ht="21" x14ac:dyDescent="0.55000000000000004">
      <c r="A27" s="55"/>
      <c r="C27" s="99"/>
      <c r="E27" s="37"/>
      <c r="F27" s="38"/>
      <c r="G27" s="37"/>
      <c r="H27" s="38"/>
      <c r="I27" s="99"/>
      <c r="K27" s="99"/>
      <c r="L27" s="38"/>
      <c r="M27" s="37"/>
      <c r="N27" s="38"/>
      <c r="O27" s="37"/>
      <c r="P27" s="38"/>
      <c r="Q27" s="99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20.28515625" style="6" bestFit="1" customWidth="1"/>
    <col min="3" max="3" width="24.5703125" style="6" customWidth="1"/>
    <col min="4" max="4" width="1" style="6" customWidth="1"/>
    <col min="5" max="5" width="41.140625" style="6" bestFit="1" customWidth="1"/>
    <col min="6" max="6" width="9.85546875" style="6" bestFit="1" customWidth="1"/>
    <col min="7" max="7" width="35.7109375" style="6" bestFit="1" customWidth="1"/>
    <col min="8" max="8" width="1" style="6" customWidth="1"/>
    <col min="9" max="9" width="41.140625" style="6" bestFit="1" customWidth="1"/>
    <col min="10" max="11" width="37.28515625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15" t="str">
        <f>'[2]سرمایه‌گذاری در اوراق بهادار'!A2:Q2</f>
        <v>صندوق سرمایه گذاری مختص اوراق دولتی نشان هامرز</v>
      </c>
      <c r="B2" s="115" t="s">
        <v>165</v>
      </c>
      <c r="C2" s="115" t="s">
        <v>165</v>
      </c>
      <c r="D2" s="115" t="s">
        <v>165</v>
      </c>
      <c r="E2" s="115" t="s">
        <v>165</v>
      </c>
      <c r="F2" s="115" t="s">
        <v>165</v>
      </c>
      <c r="G2" s="115"/>
      <c r="H2" s="115"/>
      <c r="I2" s="115"/>
      <c r="J2" s="115"/>
      <c r="K2" s="115"/>
    </row>
    <row r="3" spans="1:11" ht="30" x14ac:dyDescent="0.45">
      <c r="A3" s="115" t="str">
        <f>'[3]سرمایه‌گذاری در اوراق بهادار'!A3:Q3</f>
        <v>صورت وضعیت درآمدها</v>
      </c>
      <c r="B3" s="115" t="s">
        <v>116</v>
      </c>
      <c r="C3" s="115" t="s">
        <v>116</v>
      </c>
      <c r="D3" s="115" t="s">
        <v>116</v>
      </c>
      <c r="E3" s="115" t="s">
        <v>116</v>
      </c>
      <c r="F3" s="115" t="s">
        <v>116</v>
      </c>
      <c r="G3" s="115"/>
      <c r="H3" s="115"/>
      <c r="I3" s="115"/>
      <c r="J3" s="115"/>
      <c r="K3" s="115"/>
    </row>
    <row r="4" spans="1:11" ht="30" x14ac:dyDescent="0.45">
      <c r="A4" s="115" t="str">
        <f>'سرمایه‌گذاری در اوراق بهادار'!A4:Q4</f>
        <v>برای ماه منتهی به 1401/12/29</v>
      </c>
      <c r="B4" s="115" t="s">
        <v>166</v>
      </c>
      <c r="C4" s="115" t="s">
        <v>166</v>
      </c>
      <c r="D4" s="115" t="s">
        <v>166</v>
      </c>
      <c r="E4" s="115" t="s">
        <v>166</v>
      </c>
      <c r="F4" s="115" t="s">
        <v>166</v>
      </c>
      <c r="G4" s="115"/>
      <c r="H4" s="115"/>
      <c r="I4" s="115"/>
      <c r="J4" s="115"/>
      <c r="K4" s="115"/>
    </row>
    <row r="5" spans="1:11" ht="19.5" thickBot="1" x14ac:dyDescent="0.5"/>
    <row r="6" spans="1:11" ht="30" x14ac:dyDescent="0.45">
      <c r="A6" s="9" t="s">
        <v>143</v>
      </c>
      <c r="B6" s="10" t="s">
        <v>143</v>
      </c>
      <c r="C6" s="11" t="s">
        <v>143</v>
      </c>
      <c r="E6" s="9" t="s">
        <v>118</v>
      </c>
      <c r="F6" s="10" t="s">
        <v>118</v>
      </c>
      <c r="G6" s="11" t="s">
        <v>118</v>
      </c>
      <c r="I6" s="9" t="s">
        <v>119</v>
      </c>
      <c r="J6" s="10" t="s">
        <v>119</v>
      </c>
      <c r="K6" s="11" t="s">
        <v>119</v>
      </c>
    </row>
    <row r="7" spans="1:11" ht="30" x14ac:dyDescent="0.45">
      <c r="A7" s="13" t="s">
        <v>144</v>
      </c>
      <c r="C7" s="14" t="s">
        <v>82</v>
      </c>
      <c r="E7" s="13" t="s">
        <v>145</v>
      </c>
      <c r="G7" s="14" t="s">
        <v>146</v>
      </c>
      <c r="I7" s="13" t="s">
        <v>145</v>
      </c>
      <c r="K7" s="14" t="s">
        <v>146</v>
      </c>
    </row>
    <row r="8" spans="1:11" ht="21" x14ac:dyDescent="0.55000000000000004">
      <c r="A8" s="73" t="s">
        <v>88</v>
      </c>
      <c r="C8" s="66" t="s">
        <v>89</v>
      </c>
      <c r="E8" s="20">
        <v>2248</v>
      </c>
      <c r="G8" s="66" t="s">
        <v>125</v>
      </c>
      <c r="I8" s="20">
        <v>8937</v>
      </c>
      <c r="K8" s="66" t="s">
        <v>125</v>
      </c>
    </row>
    <row r="9" spans="1:11" ht="21" x14ac:dyDescent="0.55000000000000004">
      <c r="A9" s="73" t="s">
        <v>92</v>
      </c>
      <c r="C9" s="66" t="s">
        <v>93</v>
      </c>
      <c r="E9" s="20">
        <v>-515421973</v>
      </c>
      <c r="G9" s="66" t="s">
        <v>125</v>
      </c>
      <c r="I9" s="20">
        <v>-515421973</v>
      </c>
      <c r="K9" s="66" t="s">
        <v>125</v>
      </c>
    </row>
    <row r="10" spans="1:11" ht="21" x14ac:dyDescent="0.55000000000000004">
      <c r="A10" s="73" t="s">
        <v>95</v>
      </c>
      <c r="C10" s="66" t="s">
        <v>96</v>
      </c>
      <c r="E10" s="20">
        <v>31862</v>
      </c>
      <c r="G10" s="66" t="s">
        <v>125</v>
      </c>
      <c r="I10" s="20">
        <v>31862</v>
      </c>
      <c r="K10" s="66" t="s">
        <v>125</v>
      </c>
    </row>
    <row r="11" spans="1:11" ht="21" x14ac:dyDescent="0.55000000000000004">
      <c r="A11" s="73" t="s">
        <v>88</v>
      </c>
      <c r="C11" s="66" t="s">
        <v>147</v>
      </c>
      <c r="E11" s="20">
        <v>0</v>
      </c>
      <c r="G11" s="66" t="s">
        <v>125</v>
      </c>
      <c r="I11" s="20">
        <v>901471776</v>
      </c>
      <c r="K11" s="66" t="s">
        <v>125</v>
      </c>
    </row>
    <row r="12" spans="1:11" ht="21" x14ac:dyDescent="0.55000000000000004">
      <c r="A12" s="73" t="s">
        <v>99</v>
      </c>
      <c r="C12" s="66" t="s">
        <v>148</v>
      </c>
      <c r="E12" s="20">
        <v>0</v>
      </c>
      <c r="G12" s="66" t="s">
        <v>125</v>
      </c>
      <c r="I12" s="20">
        <v>2542002126</v>
      </c>
      <c r="K12" s="66" t="s">
        <v>125</v>
      </c>
    </row>
    <row r="13" spans="1:11" ht="21" x14ac:dyDescent="0.55000000000000004">
      <c r="A13" s="73" t="s">
        <v>99</v>
      </c>
      <c r="C13" s="66" t="s">
        <v>149</v>
      </c>
      <c r="E13" s="20">
        <v>0</v>
      </c>
      <c r="G13" s="66" t="s">
        <v>125</v>
      </c>
      <c r="I13" s="20">
        <v>89424640</v>
      </c>
      <c r="K13" s="66" t="s">
        <v>125</v>
      </c>
    </row>
    <row r="14" spans="1:11" ht="21.75" thickBot="1" x14ac:dyDescent="0.6">
      <c r="A14" s="76" t="s">
        <v>106</v>
      </c>
      <c r="B14" s="27"/>
      <c r="C14" s="69" t="s">
        <v>107</v>
      </c>
      <c r="E14" s="26">
        <v>260273960</v>
      </c>
      <c r="F14" s="27"/>
      <c r="G14" s="69" t="s">
        <v>125</v>
      </c>
      <c r="I14" s="26">
        <v>1569756680</v>
      </c>
      <c r="J14" s="27"/>
      <c r="K14" s="69" t="s">
        <v>125</v>
      </c>
    </row>
    <row r="15" spans="1:11" ht="21" hidden="1" x14ac:dyDescent="0.55000000000000004">
      <c r="A15" s="73" t="s">
        <v>109</v>
      </c>
      <c r="C15" s="66" t="s">
        <v>110</v>
      </c>
      <c r="E15" s="20">
        <v>1016312</v>
      </c>
      <c r="G15" s="66" t="s">
        <v>125</v>
      </c>
      <c r="I15" s="20">
        <v>1016312</v>
      </c>
      <c r="K15" s="66" t="s">
        <v>125</v>
      </c>
    </row>
    <row r="16" spans="1:11" ht="21" hidden="1" x14ac:dyDescent="0.55000000000000004">
      <c r="A16" s="73" t="s">
        <v>92</v>
      </c>
      <c r="C16" s="66" t="s">
        <v>112</v>
      </c>
      <c r="E16" s="20">
        <v>1471791505</v>
      </c>
      <c r="G16" s="66" t="s">
        <v>125</v>
      </c>
      <c r="I16" s="20">
        <v>2516566846</v>
      </c>
      <c r="K16" s="66" t="s">
        <v>125</v>
      </c>
    </row>
    <row r="17" spans="1:11" ht="21" hidden="1" x14ac:dyDescent="0.55000000000000004">
      <c r="A17" s="73" t="s">
        <v>106</v>
      </c>
      <c r="C17" s="66" t="s">
        <v>114</v>
      </c>
      <c r="E17" s="20">
        <v>204346573</v>
      </c>
      <c r="G17" s="66" t="s">
        <v>125</v>
      </c>
      <c r="I17" s="20">
        <v>1403866573</v>
      </c>
      <c r="K17" s="66" t="s">
        <v>125</v>
      </c>
    </row>
    <row r="18" spans="1:11" ht="21" hidden="1" x14ac:dyDescent="0.55000000000000004">
      <c r="A18" s="73"/>
      <c r="C18" s="66"/>
      <c r="E18" s="20"/>
      <c r="G18" s="66"/>
      <c r="I18" s="20"/>
      <c r="K18" s="66"/>
    </row>
    <row r="19" spans="1:11" ht="21.75" hidden="1" thickBot="1" x14ac:dyDescent="0.6">
      <c r="A19" s="76"/>
      <c r="B19" s="27"/>
      <c r="C19" s="69"/>
      <c r="E19" s="26"/>
      <c r="F19" s="27"/>
      <c r="G19" s="69"/>
      <c r="I19" s="26"/>
      <c r="J19" s="27"/>
      <c r="K19" s="69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15" t="s">
        <v>0</v>
      </c>
      <c r="B2" s="115" t="s">
        <v>0</v>
      </c>
      <c r="C2" s="115" t="s">
        <v>0</v>
      </c>
      <c r="D2" s="115" t="s">
        <v>0</v>
      </c>
      <c r="E2" s="115"/>
    </row>
    <row r="3" spans="1:5" ht="30" x14ac:dyDescent="0.45">
      <c r="A3" s="115" t="s">
        <v>116</v>
      </c>
      <c r="B3" s="115" t="s">
        <v>116</v>
      </c>
      <c r="C3" s="115" t="s">
        <v>116</v>
      </c>
      <c r="D3" s="115" t="s">
        <v>116</v>
      </c>
      <c r="E3" s="115"/>
    </row>
    <row r="4" spans="1:5" ht="30" x14ac:dyDescent="0.45">
      <c r="A4" s="115" t="s">
        <v>2</v>
      </c>
      <c r="B4" s="115" t="s">
        <v>2</v>
      </c>
      <c r="C4" s="115" t="s">
        <v>2</v>
      </c>
      <c r="D4" s="115" t="s">
        <v>2</v>
      </c>
      <c r="E4" s="115"/>
    </row>
    <row r="6" spans="1:5" ht="30" x14ac:dyDescent="0.45">
      <c r="A6" s="115" t="s">
        <v>150</v>
      </c>
      <c r="C6" s="7" t="s">
        <v>118</v>
      </c>
      <c r="E6" s="7" t="s">
        <v>6</v>
      </c>
    </row>
    <row r="7" spans="1:5" ht="30" x14ac:dyDescent="0.45">
      <c r="A7" s="115" t="s">
        <v>150</v>
      </c>
      <c r="C7" s="7" t="s">
        <v>85</v>
      </c>
      <c r="E7" s="7" t="s">
        <v>85</v>
      </c>
    </row>
    <row r="8" spans="1:5" ht="21" x14ac:dyDescent="0.55000000000000004">
      <c r="A8" s="33" t="s">
        <v>150</v>
      </c>
      <c r="C8" s="21">
        <v>0</v>
      </c>
      <c r="E8" s="21">
        <v>0</v>
      </c>
    </row>
    <row r="9" spans="1:5" ht="21" x14ac:dyDescent="0.55000000000000004">
      <c r="A9" s="33" t="s">
        <v>151</v>
      </c>
      <c r="C9" s="21">
        <v>0</v>
      </c>
      <c r="E9" s="21">
        <v>21232487</v>
      </c>
    </row>
    <row r="10" spans="1:5" ht="21" x14ac:dyDescent="0.55000000000000004">
      <c r="A10" s="33" t="s">
        <v>152</v>
      </c>
      <c r="C10" s="21">
        <v>0</v>
      </c>
      <c r="E10" s="21">
        <v>0</v>
      </c>
    </row>
    <row r="11" spans="1:5" ht="21" x14ac:dyDescent="0.55000000000000004">
      <c r="A11" s="33" t="s">
        <v>125</v>
      </c>
      <c r="C11" s="21">
        <v>0</v>
      </c>
      <c r="E11" s="2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E12" sqref="E12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6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16384" width="9.140625" style="6"/>
  </cols>
  <sheetData>
    <row r="2" spans="1:7" ht="30" x14ac:dyDescent="0.45">
      <c r="A2" s="115" t="s">
        <v>0</v>
      </c>
      <c r="B2" s="115" t="s">
        <v>0</v>
      </c>
      <c r="C2" s="115" t="s">
        <v>0</v>
      </c>
      <c r="D2" s="115" t="s">
        <v>0</v>
      </c>
      <c r="E2" s="115" t="s">
        <v>0</v>
      </c>
      <c r="F2" s="115"/>
      <c r="G2" s="115"/>
    </row>
    <row r="3" spans="1:7" ht="30" x14ac:dyDescent="0.45">
      <c r="A3" s="115" t="s">
        <v>116</v>
      </c>
      <c r="B3" s="115" t="s">
        <v>116</v>
      </c>
      <c r="C3" s="115" t="s">
        <v>116</v>
      </c>
      <c r="D3" s="115" t="s">
        <v>116</v>
      </c>
      <c r="E3" s="115" t="s">
        <v>116</v>
      </c>
      <c r="F3" s="115"/>
      <c r="G3" s="115"/>
    </row>
    <row r="4" spans="1:7" ht="30" x14ac:dyDescent="0.45">
      <c r="A4" s="115" t="s">
        <v>2</v>
      </c>
      <c r="B4" s="115" t="s">
        <v>2</v>
      </c>
      <c r="C4" s="115" t="s">
        <v>2</v>
      </c>
      <c r="D4" s="115" t="s">
        <v>2</v>
      </c>
      <c r="E4" s="115" t="s">
        <v>2</v>
      </c>
      <c r="F4" s="115"/>
      <c r="G4" s="115"/>
    </row>
    <row r="5" spans="1:7" ht="19.5" thickBot="1" x14ac:dyDescent="0.5"/>
    <row r="6" spans="1:7" ht="30" x14ac:dyDescent="0.45">
      <c r="A6" s="8" t="s">
        <v>120</v>
      </c>
      <c r="C6" s="9" t="s">
        <v>85</v>
      </c>
      <c r="D6" s="103"/>
      <c r="E6" s="10" t="s">
        <v>140</v>
      </c>
      <c r="F6" s="103"/>
      <c r="G6" s="11" t="s">
        <v>13</v>
      </c>
    </row>
    <row r="7" spans="1:7" ht="21" x14ac:dyDescent="0.55000000000000004">
      <c r="A7" s="19" t="s">
        <v>153</v>
      </c>
      <c r="C7" s="74">
        <v>0</v>
      </c>
      <c r="E7" s="6" t="s">
        <v>49</v>
      </c>
      <c r="G7" s="66" t="s">
        <v>49</v>
      </c>
    </row>
    <row r="8" spans="1:7" ht="21" x14ac:dyDescent="0.55000000000000004">
      <c r="A8" s="19" t="s">
        <v>154</v>
      </c>
      <c r="C8" s="74">
        <v>4313223547</v>
      </c>
      <c r="E8" s="6" t="s">
        <v>155</v>
      </c>
      <c r="G8" s="66" t="s">
        <v>156</v>
      </c>
    </row>
    <row r="9" spans="1:7" ht="21.75" thickBot="1" x14ac:dyDescent="0.6">
      <c r="A9" s="25" t="s">
        <v>157</v>
      </c>
      <c r="C9" s="77">
        <v>1422040487</v>
      </c>
      <c r="D9" s="27"/>
      <c r="E9" s="27" t="s">
        <v>158</v>
      </c>
      <c r="F9" s="27"/>
      <c r="G9" s="69" t="s">
        <v>159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15" t="s">
        <v>0</v>
      </c>
      <c r="B2" s="115"/>
      <c r="C2" s="115"/>
      <c r="D2" s="115"/>
      <c r="E2" s="115" t="s">
        <v>164</v>
      </c>
      <c r="F2" s="115" t="s">
        <v>164</v>
      </c>
      <c r="G2" s="115" t="s">
        <v>164</v>
      </c>
      <c r="H2" s="115" t="s">
        <v>164</v>
      </c>
      <c r="I2" s="115" t="s">
        <v>164</v>
      </c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30" x14ac:dyDescent="0.45">
      <c r="A3" s="115" t="str">
        <f>[1]سهام!$A$3:$Y$3</f>
        <v>صورت وضعیت پورتفوی</v>
      </c>
      <c r="B3" s="115"/>
      <c r="C3" s="115"/>
      <c r="D3" s="115"/>
      <c r="E3" s="115" t="s">
        <v>1</v>
      </c>
      <c r="F3" s="115" t="s">
        <v>1</v>
      </c>
      <c r="G3" s="115" t="s">
        <v>1</v>
      </c>
      <c r="H3" s="115" t="s">
        <v>1</v>
      </c>
      <c r="I3" s="115" t="s">
        <v>1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30" x14ac:dyDescent="0.4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ht="19.5" thickBot="1" x14ac:dyDescent="0.5"/>
    <row r="6" spans="1:25" ht="30" x14ac:dyDescent="0.45">
      <c r="A6" s="118" t="s">
        <v>3</v>
      </c>
      <c r="C6" s="108" t="s">
        <v>4</v>
      </c>
      <c r="D6" s="109" t="s">
        <v>4</v>
      </c>
      <c r="E6" s="109" t="s">
        <v>4</v>
      </c>
      <c r="F6" s="109" t="s">
        <v>4</v>
      </c>
      <c r="G6" s="110" t="s">
        <v>4</v>
      </c>
      <c r="I6" s="112" t="s">
        <v>5</v>
      </c>
      <c r="J6" s="113" t="s">
        <v>5</v>
      </c>
      <c r="K6" s="113" t="s">
        <v>5</v>
      </c>
      <c r="L6" s="113" t="s">
        <v>5</v>
      </c>
      <c r="M6" s="113" t="s">
        <v>5</v>
      </c>
      <c r="N6" s="113" t="s">
        <v>5</v>
      </c>
      <c r="O6" s="114" t="s">
        <v>5</v>
      </c>
      <c r="Q6" s="112" t="s">
        <v>6</v>
      </c>
      <c r="R6" s="113" t="s">
        <v>6</v>
      </c>
      <c r="S6" s="113" t="s">
        <v>6</v>
      </c>
      <c r="T6" s="113" t="s">
        <v>6</v>
      </c>
      <c r="U6" s="113" t="s">
        <v>6</v>
      </c>
      <c r="V6" s="113" t="s">
        <v>6</v>
      </c>
      <c r="W6" s="113" t="s">
        <v>6</v>
      </c>
      <c r="X6" s="113" t="s">
        <v>6</v>
      </c>
      <c r="Y6" s="114" t="s">
        <v>6</v>
      </c>
    </row>
    <row r="7" spans="1:25" ht="30" x14ac:dyDescent="0.45">
      <c r="A7" s="119" t="s">
        <v>3</v>
      </c>
      <c r="C7" s="120" t="s">
        <v>7</v>
      </c>
      <c r="E7" s="115" t="s">
        <v>8</v>
      </c>
      <c r="G7" s="121" t="s">
        <v>9</v>
      </c>
      <c r="I7" s="116" t="s">
        <v>10</v>
      </c>
      <c r="J7" s="117" t="s">
        <v>10</v>
      </c>
      <c r="K7" s="117" t="s">
        <v>10</v>
      </c>
      <c r="L7" s="17"/>
      <c r="M7" s="117" t="s">
        <v>11</v>
      </c>
      <c r="N7" s="117" t="s">
        <v>11</v>
      </c>
      <c r="O7" s="111" t="s">
        <v>11</v>
      </c>
      <c r="Q7" s="116" t="s">
        <v>7</v>
      </c>
      <c r="R7" s="17"/>
      <c r="S7" s="117" t="s">
        <v>12</v>
      </c>
      <c r="T7" s="17"/>
      <c r="U7" s="117" t="s">
        <v>8</v>
      </c>
      <c r="V7" s="17"/>
      <c r="W7" s="117" t="s">
        <v>9</v>
      </c>
      <c r="X7" s="17"/>
      <c r="Y7" s="111" t="s">
        <v>13</v>
      </c>
    </row>
    <row r="8" spans="1:25" ht="30" x14ac:dyDescent="0.45">
      <c r="A8" s="119" t="s">
        <v>3</v>
      </c>
      <c r="C8" s="120" t="s">
        <v>7</v>
      </c>
      <c r="E8" s="115" t="s">
        <v>8</v>
      </c>
      <c r="G8" s="121" t="s">
        <v>9</v>
      </c>
      <c r="I8" s="15" t="s">
        <v>7</v>
      </c>
      <c r="J8" s="17"/>
      <c r="K8" s="16" t="s">
        <v>8</v>
      </c>
      <c r="L8" s="17"/>
      <c r="M8" s="16" t="s">
        <v>7</v>
      </c>
      <c r="N8" s="17"/>
      <c r="O8" s="18" t="s">
        <v>14</v>
      </c>
      <c r="Q8" s="116" t="s">
        <v>7</v>
      </c>
      <c r="R8" s="17"/>
      <c r="S8" s="117" t="s">
        <v>12</v>
      </c>
      <c r="T8" s="17"/>
      <c r="U8" s="117" t="s">
        <v>8</v>
      </c>
      <c r="V8" s="17"/>
      <c r="W8" s="117" t="s">
        <v>9</v>
      </c>
      <c r="X8" s="17"/>
      <c r="Y8" s="111" t="s">
        <v>13</v>
      </c>
    </row>
    <row r="9" spans="1:25" ht="21" x14ac:dyDescent="0.55000000000000004">
      <c r="A9" s="19"/>
      <c r="C9" s="20"/>
      <c r="E9" s="21"/>
      <c r="G9" s="22"/>
      <c r="I9" s="23"/>
      <c r="J9" s="17"/>
      <c r="K9" s="17"/>
      <c r="L9" s="17"/>
      <c r="M9" s="17"/>
      <c r="N9" s="17"/>
      <c r="O9" s="24"/>
      <c r="Q9" s="23"/>
      <c r="R9" s="17"/>
      <c r="S9" s="17"/>
      <c r="T9" s="17"/>
      <c r="U9" s="17"/>
      <c r="V9" s="17"/>
      <c r="W9" s="17"/>
      <c r="X9" s="17"/>
      <c r="Y9" s="24"/>
    </row>
    <row r="10" spans="1:25" ht="21" x14ac:dyDescent="0.55000000000000004">
      <c r="A10" s="19"/>
      <c r="C10" s="20"/>
      <c r="E10" s="21"/>
      <c r="G10" s="22"/>
      <c r="I10" s="23"/>
      <c r="J10" s="17"/>
      <c r="K10" s="17"/>
      <c r="L10" s="17"/>
      <c r="M10" s="17"/>
      <c r="N10" s="17"/>
      <c r="O10" s="24"/>
      <c r="Q10" s="23"/>
      <c r="R10" s="17"/>
      <c r="S10" s="17"/>
      <c r="T10" s="17"/>
      <c r="U10" s="17"/>
      <c r="V10" s="17"/>
      <c r="W10" s="17"/>
      <c r="X10" s="17"/>
      <c r="Y10" s="24"/>
    </row>
    <row r="11" spans="1:25" ht="21" x14ac:dyDescent="0.55000000000000004">
      <c r="A11" s="19"/>
      <c r="C11" s="20"/>
      <c r="E11" s="21"/>
      <c r="G11" s="22"/>
      <c r="I11" s="23"/>
      <c r="J11" s="17"/>
      <c r="K11" s="17"/>
      <c r="L11" s="17"/>
      <c r="M11" s="17"/>
      <c r="N11" s="17"/>
      <c r="O11" s="24"/>
      <c r="Q11" s="23"/>
      <c r="R11" s="17"/>
      <c r="S11" s="17"/>
      <c r="T11" s="17"/>
      <c r="U11" s="17"/>
      <c r="V11" s="17"/>
      <c r="W11" s="17"/>
      <c r="X11" s="17"/>
      <c r="Y11" s="24"/>
    </row>
    <row r="12" spans="1:25" ht="21" x14ac:dyDescent="0.55000000000000004">
      <c r="A12" s="19"/>
      <c r="C12" s="20"/>
      <c r="E12" s="21"/>
      <c r="G12" s="22"/>
      <c r="I12" s="23"/>
      <c r="J12" s="17"/>
      <c r="K12" s="17"/>
      <c r="L12" s="17"/>
      <c r="M12" s="17"/>
      <c r="N12" s="17"/>
      <c r="O12" s="24"/>
      <c r="Q12" s="23"/>
      <c r="R12" s="17"/>
      <c r="S12" s="17"/>
      <c r="T12" s="17"/>
      <c r="U12" s="17"/>
      <c r="V12" s="17"/>
      <c r="W12" s="17"/>
      <c r="X12" s="17"/>
      <c r="Y12" s="24"/>
    </row>
    <row r="13" spans="1:25" ht="21" x14ac:dyDescent="0.55000000000000004">
      <c r="A13" s="19"/>
      <c r="C13" s="20"/>
      <c r="E13" s="21"/>
      <c r="G13" s="22"/>
      <c r="I13" s="23"/>
      <c r="J13" s="17"/>
      <c r="K13" s="17"/>
      <c r="L13" s="17"/>
      <c r="M13" s="17"/>
      <c r="N13" s="17"/>
      <c r="O13" s="24"/>
      <c r="Q13" s="23"/>
      <c r="R13" s="17"/>
      <c r="S13" s="17"/>
      <c r="T13" s="17"/>
      <c r="U13" s="17"/>
      <c r="V13" s="17"/>
      <c r="W13" s="17"/>
      <c r="X13" s="17"/>
      <c r="Y13" s="24"/>
    </row>
    <row r="14" spans="1:25" ht="21.75" thickBot="1" x14ac:dyDescent="0.6">
      <c r="A14" s="25"/>
      <c r="C14" s="26"/>
      <c r="D14" s="27"/>
      <c r="E14" s="28"/>
      <c r="F14" s="27"/>
      <c r="G14" s="29"/>
      <c r="I14" s="30"/>
      <c r="J14" s="31"/>
      <c r="K14" s="31"/>
      <c r="L14" s="31"/>
      <c r="M14" s="31"/>
      <c r="N14" s="31"/>
      <c r="O14" s="32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21" x14ac:dyDescent="0.55000000000000004">
      <c r="A15" s="33"/>
      <c r="C15" s="21"/>
      <c r="E15" s="21"/>
      <c r="G15" s="21"/>
      <c r="I15" s="17"/>
      <c r="J15" s="17"/>
      <c r="K15" s="17"/>
      <c r="L15" s="17"/>
      <c r="M15" s="17"/>
      <c r="N15" s="17"/>
      <c r="O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21" x14ac:dyDescent="0.55000000000000004">
      <c r="A16" s="33"/>
      <c r="C16" s="17"/>
      <c r="D16" s="17"/>
      <c r="E16" s="17"/>
      <c r="F16" s="17"/>
      <c r="G16" s="17"/>
      <c r="I16" s="17"/>
      <c r="J16" s="17"/>
      <c r="K16" s="17"/>
      <c r="L16" s="17"/>
      <c r="M16" s="17"/>
      <c r="N16" s="17"/>
      <c r="O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21" x14ac:dyDescent="0.55000000000000004">
      <c r="A17" s="33"/>
      <c r="C17" s="17"/>
      <c r="D17" s="17"/>
      <c r="E17" s="17"/>
      <c r="F17" s="17"/>
      <c r="G17" s="17"/>
      <c r="I17" s="17"/>
      <c r="J17" s="17"/>
      <c r="K17" s="17"/>
      <c r="L17" s="17"/>
      <c r="M17" s="17"/>
      <c r="N17" s="17"/>
      <c r="O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21" x14ac:dyDescent="0.55000000000000004">
      <c r="A18" s="33"/>
      <c r="C18" s="17"/>
      <c r="D18" s="17"/>
      <c r="E18" s="17"/>
      <c r="F18" s="17"/>
      <c r="G18" s="17"/>
      <c r="I18" s="17"/>
      <c r="J18" s="17"/>
      <c r="K18" s="17"/>
      <c r="L18" s="17"/>
      <c r="M18" s="17"/>
      <c r="N18" s="17"/>
      <c r="O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21" x14ac:dyDescent="0.55000000000000004">
      <c r="A19" s="33"/>
      <c r="C19" s="17"/>
      <c r="D19" s="17"/>
      <c r="E19" s="17"/>
      <c r="F19" s="17"/>
      <c r="G19" s="17"/>
      <c r="I19" s="17"/>
      <c r="J19" s="17"/>
      <c r="K19" s="17"/>
      <c r="L19" s="17"/>
      <c r="M19" s="17"/>
      <c r="N19" s="17"/>
      <c r="O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21" x14ac:dyDescent="0.55000000000000004">
      <c r="A20" s="33"/>
      <c r="C20" s="17"/>
      <c r="D20" s="17"/>
      <c r="E20" s="17"/>
      <c r="F20" s="17"/>
      <c r="G20" s="17"/>
      <c r="I20" s="17"/>
      <c r="J20" s="17"/>
      <c r="K20" s="17"/>
      <c r="L20" s="17"/>
      <c r="M20" s="17"/>
      <c r="N20" s="17"/>
      <c r="O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21" x14ac:dyDescent="0.55000000000000004">
      <c r="A21" s="33"/>
      <c r="C21" s="17"/>
      <c r="D21" s="17"/>
      <c r="E21" s="17"/>
      <c r="F21" s="17"/>
      <c r="G21" s="17"/>
      <c r="I21" s="17"/>
      <c r="J21" s="17"/>
      <c r="K21" s="17"/>
      <c r="L21" s="17"/>
      <c r="M21" s="17"/>
      <c r="N21" s="17"/>
      <c r="O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21" x14ac:dyDescent="0.55000000000000004">
      <c r="A22" s="33"/>
      <c r="C22" s="17"/>
      <c r="D22" s="17"/>
      <c r="E22" s="17"/>
      <c r="F22" s="17"/>
      <c r="G22" s="17"/>
      <c r="I22" s="17"/>
      <c r="J22" s="17"/>
      <c r="K22" s="17"/>
      <c r="L22" s="17"/>
      <c r="M22" s="17"/>
      <c r="N22" s="17"/>
      <c r="O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21" x14ac:dyDescent="0.55000000000000004">
      <c r="A23" s="33"/>
      <c r="C23" s="17"/>
      <c r="D23" s="17"/>
      <c r="E23" s="17"/>
      <c r="F23" s="17"/>
      <c r="G23" s="17"/>
      <c r="I23" s="17"/>
      <c r="J23" s="17"/>
      <c r="K23" s="17"/>
      <c r="L23" s="17"/>
      <c r="M23" s="17"/>
      <c r="N23" s="17"/>
      <c r="O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21" x14ac:dyDescent="0.55000000000000004">
      <c r="A24" s="33"/>
      <c r="C24" s="17"/>
      <c r="D24" s="17"/>
      <c r="E24" s="17"/>
      <c r="F24" s="17"/>
      <c r="G24" s="17"/>
      <c r="I24" s="17"/>
      <c r="J24" s="17"/>
      <c r="K24" s="17"/>
      <c r="L24" s="17"/>
      <c r="M24" s="17"/>
      <c r="N24" s="17"/>
      <c r="O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21" x14ac:dyDescent="0.55000000000000004">
      <c r="A25" s="33"/>
      <c r="C25" s="17"/>
      <c r="D25" s="17"/>
      <c r="E25" s="17"/>
      <c r="F25" s="17"/>
      <c r="G25" s="17"/>
      <c r="I25" s="17"/>
      <c r="J25" s="17"/>
      <c r="K25" s="17"/>
      <c r="L25" s="17"/>
      <c r="M25" s="17"/>
      <c r="N25" s="17"/>
      <c r="O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21" x14ac:dyDescent="0.55000000000000004">
      <c r="A26" s="33"/>
      <c r="C26" s="17"/>
      <c r="D26" s="17"/>
      <c r="E26" s="17"/>
      <c r="F26" s="17"/>
      <c r="G26" s="17"/>
      <c r="I26" s="17"/>
      <c r="J26" s="17"/>
      <c r="K26" s="17"/>
      <c r="L26" s="17"/>
      <c r="M26" s="17"/>
      <c r="N26" s="17"/>
      <c r="O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21" x14ac:dyDescent="0.55000000000000004">
      <c r="A27" s="33"/>
      <c r="C27" s="17"/>
      <c r="D27" s="17"/>
      <c r="E27" s="17"/>
      <c r="F27" s="17"/>
      <c r="G27" s="17"/>
      <c r="I27" s="17"/>
      <c r="J27" s="17"/>
      <c r="K27" s="17"/>
      <c r="L27" s="17"/>
      <c r="M27" s="17"/>
      <c r="N27" s="17"/>
      <c r="O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1" x14ac:dyDescent="0.55000000000000004">
      <c r="A28" s="33"/>
      <c r="C28" s="17"/>
      <c r="D28" s="17"/>
      <c r="E28" s="17"/>
      <c r="F28" s="17"/>
      <c r="G28" s="17"/>
      <c r="I28" s="17"/>
      <c r="J28" s="17"/>
      <c r="K28" s="17"/>
      <c r="L28" s="17"/>
      <c r="M28" s="17"/>
      <c r="N28" s="17"/>
      <c r="O28" s="17"/>
      <c r="Q28" s="17"/>
      <c r="R28" s="17"/>
      <c r="S28" s="17"/>
      <c r="T28" s="17"/>
      <c r="U28" s="17"/>
      <c r="V28" s="17"/>
      <c r="W28" s="17"/>
      <c r="X28" s="17"/>
      <c r="Y28" s="17"/>
    </row>
  </sheetData>
  <mergeCells count="17"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34" bestFit="1" customWidth="1"/>
    <col min="2" max="2" width="1" style="34" customWidth="1"/>
    <col min="3" max="3" width="20.85546875" style="34" bestFit="1" customWidth="1"/>
    <col min="4" max="4" width="1" style="34" customWidth="1"/>
    <col min="5" max="5" width="14.85546875" style="34" bestFit="1" customWidth="1"/>
    <col min="6" max="6" width="1" style="34" customWidth="1"/>
    <col min="7" max="7" width="15.28515625" style="34" bestFit="1" customWidth="1"/>
    <col min="8" max="8" width="1" style="34" customWidth="1"/>
    <col min="9" max="9" width="12.42578125" style="34" bestFit="1" customWidth="1"/>
    <col min="10" max="10" width="1" style="34" customWidth="1"/>
    <col min="11" max="11" width="20.85546875" style="34" bestFit="1" customWidth="1"/>
    <col min="12" max="12" width="1" style="34" customWidth="1"/>
    <col min="13" max="13" width="14.85546875" style="34" bestFit="1" customWidth="1"/>
    <col min="14" max="14" width="1" style="34" customWidth="1"/>
    <col min="15" max="15" width="15.28515625" style="34" bestFit="1" customWidth="1"/>
    <col min="16" max="16" width="1" style="34" customWidth="1"/>
    <col min="17" max="17" width="12.42578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25" s="6" customFormat="1" ht="30" x14ac:dyDescent="0.4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35"/>
      <c r="T2" s="35"/>
      <c r="U2" s="35"/>
      <c r="V2" s="35"/>
      <c r="W2" s="35"/>
      <c r="X2" s="35"/>
      <c r="Y2" s="35"/>
    </row>
    <row r="3" spans="1:25" s="6" customFormat="1" ht="30" x14ac:dyDescent="0.45">
      <c r="A3" s="115" t="str">
        <f>[1]سهام!$A$3:$Y$3</f>
        <v>صورت وضعیت پورتفوی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35"/>
      <c r="S3" s="35"/>
      <c r="T3" s="35"/>
      <c r="U3" s="35"/>
      <c r="V3" s="35"/>
      <c r="W3" s="35"/>
      <c r="X3" s="35"/>
      <c r="Y3" s="35"/>
    </row>
    <row r="4" spans="1:25" s="6" customFormat="1" ht="30" x14ac:dyDescent="0.45">
      <c r="A4" s="115" t="str">
        <f>سهام!A4</f>
        <v>برای ماه منتهی به 1401/12/29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5"/>
      <c r="T4" s="35"/>
      <c r="U4" s="35"/>
      <c r="V4" s="35"/>
      <c r="W4" s="35"/>
      <c r="X4" s="35"/>
      <c r="Y4" s="35"/>
    </row>
    <row r="6" spans="1:25" ht="30" x14ac:dyDescent="0.45">
      <c r="A6" s="115" t="s">
        <v>3</v>
      </c>
      <c r="C6" s="115" t="s">
        <v>4</v>
      </c>
      <c r="D6" s="115" t="s">
        <v>4</v>
      </c>
      <c r="E6" s="115" t="s">
        <v>4</v>
      </c>
      <c r="F6" s="115" t="s">
        <v>4</v>
      </c>
      <c r="G6" s="115" t="s">
        <v>4</v>
      </c>
      <c r="H6" s="115" t="s">
        <v>4</v>
      </c>
      <c r="I6" s="115" t="s">
        <v>4</v>
      </c>
      <c r="K6" s="115" t="s">
        <v>6</v>
      </c>
      <c r="L6" s="115" t="s">
        <v>6</v>
      </c>
      <c r="M6" s="115" t="s">
        <v>6</v>
      </c>
      <c r="N6" s="115" t="s">
        <v>6</v>
      </c>
      <c r="O6" s="115" t="s">
        <v>6</v>
      </c>
      <c r="P6" s="115" t="s">
        <v>6</v>
      </c>
      <c r="Q6" s="115" t="s">
        <v>6</v>
      </c>
    </row>
    <row r="7" spans="1:25" ht="30" x14ac:dyDescent="0.45">
      <c r="A7" s="115" t="s">
        <v>3</v>
      </c>
      <c r="C7" s="7" t="s">
        <v>15</v>
      </c>
      <c r="E7" s="7" t="s">
        <v>16</v>
      </c>
      <c r="G7" s="7" t="s">
        <v>17</v>
      </c>
      <c r="I7" s="7" t="s">
        <v>18</v>
      </c>
      <c r="K7" s="7" t="s">
        <v>15</v>
      </c>
      <c r="M7" s="7" t="s">
        <v>16</v>
      </c>
      <c r="O7" s="7" t="s">
        <v>17</v>
      </c>
      <c r="Q7" s="7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34" bestFit="1" customWidth="1"/>
    <col min="2" max="2" width="1" style="34" customWidth="1"/>
    <col min="3" max="3" width="27.28515625" style="34" bestFit="1" customWidth="1"/>
    <col min="4" max="4" width="1" style="34" customWidth="1"/>
    <col min="5" max="5" width="24.28515625" style="34" bestFit="1" customWidth="1"/>
    <col min="6" max="6" width="1" style="34" customWidth="1"/>
    <col min="7" max="7" width="15.85546875" style="34" bestFit="1" customWidth="1"/>
    <col min="8" max="8" width="1" style="34" customWidth="1"/>
    <col min="9" max="9" width="19.42578125" style="34" bestFit="1" customWidth="1"/>
    <col min="10" max="10" width="1" style="34" customWidth="1"/>
    <col min="11" max="11" width="11.5703125" style="34" bestFit="1" customWidth="1"/>
    <col min="12" max="12" width="1" style="34" customWidth="1"/>
    <col min="13" max="13" width="11.7109375" style="34" bestFit="1" customWidth="1"/>
    <col min="14" max="14" width="1" style="34" customWidth="1"/>
    <col min="15" max="15" width="9.85546875" style="34" bestFit="1" customWidth="1"/>
    <col min="16" max="16" width="1" style="34" customWidth="1"/>
    <col min="17" max="17" width="18.85546875" style="34" bestFit="1" customWidth="1"/>
    <col min="18" max="18" width="1" style="34" customWidth="1"/>
    <col min="19" max="19" width="23.7109375" style="34" bestFit="1" customWidth="1"/>
    <col min="20" max="20" width="1" style="34" customWidth="1"/>
    <col min="21" max="21" width="8.28515625" style="34" bestFit="1" customWidth="1"/>
    <col min="22" max="22" width="1" style="34" customWidth="1"/>
    <col min="23" max="23" width="18.85546875" style="34" bestFit="1" customWidth="1"/>
    <col min="24" max="24" width="1" style="34" customWidth="1"/>
    <col min="25" max="25" width="9.85546875" style="34" bestFit="1" customWidth="1"/>
    <col min="26" max="26" width="1" style="34" customWidth="1"/>
    <col min="27" max="27" width="16.140625" style="34" bestFit="1" customWidth="1"/>
    <col min="28" max="28" width="1" style="34" customWidth="1"/>
    <col min="29" max="29" width="9.85546875" style="34" bestFit="1" customWidth="1"/>
    <col min="30" max="30" width="1" style="34" customWidth="1"/>
    <col min="31" max="31" width="23.85546875" style="34" bestFit="1" customWidth="1"/>
    <col min="32" max="32" width="1" style="34" customWidth="1"/>
    <col min="33" max="33" width="21.5703125" style="34" bestFit="1" customWidth="1"/>
    <col min="34" max="34" width="1" style="34" customWidth="1"/>
    <col min="35" max="35" width="23.7109375" style="34" bestFit="1" customWidth="1"/>
    <col min="36" max="36" width="1" style="34" customWidth="1"/>
    <col min="37" max="37" width="38.7109375" style="34" bestFit="1" customWidth="1"/>
    <col min="38" max="38" width="1" style="34" customWidth="1"/>
    <col min="39" max="39" width="9.140625" style="34" customWidth="1"/>
    <col min="40" max="16384" width="9.140625" style="34"/>
  </cols>
  <sheetData>
    <row r="2" spans="1:37" s="6" customFormat="1" ht="30" x14ac:dyDescent="0.4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</row>
    <row r="3" spans="1:37" s="6" customFormat="1" ht="30" x14ac:dyDescent="0.45">
      <c r="A3" s="115" t="str">
        <f>[1]سهام!$A$3:$Y$3</f>
        <v>صورت وضعیت پورتفوی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</row>
    <row r="4" spans="1:37" s="6" customFormat="1" ht="30" x14ac:dyDescent="0.45">
      <c r="A4" s="115" t="str">
        <f>تبعی!A4</f>
        <v>برای ماه منتهی به 1401/12/29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37" ht="19.5" thickBot="1" x14ac:dyDescent="0.5"/>
    <row r="6" spans="1:37" ht="30" x14ac:dyDescent="0.45">
      <c r="A6" s="108" t="s">
        <v>19</v>
      </c>
      <c r="B6" s="109" t="s">
        <v>19</v>
      </c>
      <c r="C6" s="109" t="s">
        <v>19</v>
      </c>
      <c r="D6" s="109" t="s">
        <v>19</v>
      </c>
      <c r="E6" s="109" t="s">
        <v>19</v>
      </c>
      <c r="F6" s="109" t="s">
        <v>19</v>
      </c>
      <c r="G6" s="109" t="s">
        <v>19</v>
      </c>
      <c r="H6" s="109" t="s">
        <v>19</v>
      </c>
      <c r="I6" s="109" t="s">
        <v>19</v>
      </c>
      <c r="J6" s="109" t="s">
        <v>19</v>
      </c>
      <c r="K6" s="109" t="s">
        <v>19</v>
      </c>
      <c r="L6" s="109" t="s">
        <v>19</v>
      </c>
      <c r="M6" s="110" t="s">
        <v>19</v>
      </c>
      <c r="O6" s="108" t="s">
        <v>4</v>
      </c>
      <c r="P6" s="109" t="s">
        <v>4</v>
      </c>
      <c r="Q6" s="109" t="s">
        <v>4</v>
      </c>
      <c r="R6" s="109" t="s">
        <v>4</v>
      </c>
      <c r="S6" s="110" t="s">
        <v>4</v>
      </c>
      <c r="U6" s="108" t="s">
        <v>5</v>
      </c>
      <c r="V6" s="109" t="s">
        <v>5</v>
      </c>
      <c r="W6" s="109" t="s">
        <v>5</v>
      </c>
      <c r="X6" s="109" t="s">
        <v>5</v>
      </c>
      <c r="Y6" s="109" t="s">
        <v>5</v>
      </c>
      <c r="Z6" s="109" t="s">
        <v>5</v>
      </c>
      <c r="AA6" s="110" t="s">
        <v>5</v>
      </c>
      <c r="AC6" s="108" t="s">
        <v>6</v>
      </c>
      <c r="AD6" s="109" t="s">
        <v>6</v>
      </c>
      <c r="AE6" s="109" t="s">
        <v>6</v>
      </c>
      <c r="AF6" s="109" t="s">
        <v>6</v>
      </c>
      <c r="AG6" s="109" t="s">
        <v>6</v>
      </c>
      <c r="AH6" s="109" t="s">
        <v>6</v>
      </c>
      <c r="AI6" s="109" t="s">
        <v>6</v>
      </c>
      <c r="AJ6" s="109" t="s">
        <v>6</v>
      </c>
      <c r="AK6" s="110" t="s">
        <v>6</v>
      </c>
    </row>
    <row r="7" spans="1:37" ht="30" x14ac:dyDescent="0.45">
      <c r="A7" s="120" t="s">
        <v>20</v>
      </c>
      <c r="C7" s="115" t="s">
        <v>21</v>
      </c>
      <c r="E7" s="115" t="s">
        <v>22</v>
      </c>
      <c r="G7" s="115" t="s">
        <v>23</v>
      </c>
      <c r="I7" s="115" t="s">
        <v>24</v>
      </c>
      <c r="K7" s="115" t="s">
        <v>25</v>
      </c>
      <c r="M7" s="121" t="s">
        <v>18</v>
      </c>
      <c r="O7" s="120" t="s">
        <v>7</v>
      </c>
      <c r="Q7" s="115" t="s">
        <v>8</v>
      </c>
      <c r="S7" s="121" t="s">
        <v>9</v>
      </c>
      <c r="U7" s="120" t="s">
        <v>10</v>
      </c>
      <c r="V7" s="115" t="s">
        <v>10</v>
      </c>
      <c r="W7" s="115" t="s">
        <v>10</v>
      </c>
      <c r="Y7" s="115" t="s">
        <v>11</v>
      </c>
      <c r="Z7" s="115" t="s">
        <v>11</v>
      </c>
      <c r="AA7" s="121" t="s">
        <v>11</v>
      </c>
      <c r="AC7" s="120" t="s">
        <v>7</v>
      </c>
      <c r="AE7" s="115" t="s">
        <v>26</v>
      </c>
      <c r="AG7" s="115" t="s">
        <v>8</v>
      </c>
      <c r="AI7" s="115" t="s">
        <v>9</v>
      </c>
      <c r="AK7" s="121" t="s">
        <v>13</v>
      </c>
    </row>
    <row r="8" spans="1:37" ht="30" x14ac:dyDescent="0.45">
      <c r="A8" s="120" t="s">
        <v>20</v>
      </c>
      <c r="C8" s="115" t="s">
        <v>21</v>
      </c>
      <c r="E8" s="115" t="s">
        <v>22</v>
      </c>
      <c r="G8" s="115" t="s">
        <v>23</v>
      </c>
      <c r="I8" s="115" t="s">
        <v>24</v>
      </c>
      <c r="K8" s="115" t="s">
        <v>25</v>
      </c>
      <c r="M8" s="121" t="s">
        <v>18</v>
      </c>
      <c r="O8" s="120" t="s">
        <v>7</v>
      </c>
      <c r="Q8" s="115" t="s">
        <v>8</v>
      </c>
      <c r="S8" s="121" t="s">
        <v>9</v>
      </c>
      <c r="U8" s="13" t="s">
        <v>7</v>
      </c>
      <c r="W8" s="7" t="s">
        <v>8</v>
      </c>
      <c r="Y8" s="7" t="s">
        <v>7</v>
      </c>
      <c r="AA8" s="14" t="s">
        <v>14</v>
      </c>
      <c r="AC8" s="120" t="s">
        <v>7</v>
      </c>
      <c r="AE8" s="115" t="s">
        <v>26</v>
      </c>
      <c r="AG8" s="115" t="s">
        <v>8</v>
      </c>
      <c r="AI8" s="115" t="s">
        <v>9</v>
      </c>
      <c r="AK8" s="121" t="s">
        <v>13</v>
      </c>
    </row>
    <row r="9" spans="1:37" ht="21" x14ac:dyDescent="0.55000000000000004">
      <c r="A9" s="36" t="s">
        <v>27</v>
      </c>
      <c r="C9" s="34" t="s">
        <v>28</v>
      </c>
      <c r="E9" s="34" t="s">
        <v>28</v>
      </c>
      <c r="G9" s="34" t="s">
        <v>29</v>
      </c>
      <c r="I9" s="34" t="s">
        <v>30</v>
      </c>
      <c r="K9" s="37">
        <v>0</v>
      </c>
      <c r="L9" s="38"/>
      <c r="M9" s="39">
        <v>0</v>
      </c>
      <c r="O9" s="40">
        <v>17500</v>
      </c>
      <c r="Q9" s="41">
        <v>9849034813</v>
      </c>
      <c r="S9" s="42">
        <v>9836716771</v>
      </c>
      <c r="U9" s="40">
        <v>0</v>
      </c>
      <c r="W9" s="41">
        <v>0</v>
      </c>
      <c r="Y9" s="41">
        <v>0</v>
      </c>
      <c r="AA9" s="42">
        <v>0</v>
      </c>
      <c r="AC9" s="40">
        <v>17500</v>
      </c>
      <c r="AE9" s="41">
        <v>585000</v>
      </c>
      <c r="AG9" s="43">
        <v>9849034813</v>
      </c>
      <c r="AH9" s="43"/>
      <c r="AI9" s="43">
        <v>10235644453</v>
      </c>
      <c r="AK9" s="44" t="s">
        <v>31</v>
      </c>
    </row>
    <row r="10" spans="1:37" ht="21" x14ac:dyDescent="0.55000000000000004">
      <c r="A10" s="36" t="s">
        <v>32</v>
      </c>
      <c r="C10" s="34" t="s">
        <v>28</v>
      </c>
      <c r="E10" s="34" t="s">
        <v>28</v>
      </c>
      <c r="G10" s="34" t="s">
        <v>33</v>
      </c>
      <c r="I10" s="34" t="s">
        <v>34</v>
      </c>
      <c r="K10" s="37">
        <v>0</v>
      </c>
      <c r="L10" s="38"/>
      <c r="M10" s="39">
        <v>0</v>
      </c>
      <c r="O10" s="40">
        <v>2000</v>
      </c>
      <c r="Q10" s="41">
        <v>1261228555</v>
      </c>
      <c r="S10" s="42">
        <v>1247353876</v>
      </c>
      <c r="U10" s="40">
        <v>0</v>
      </c>
      <c r="W10" s="41">
        <v>0</v>
      </c>
      <c r="Y10" s="41">
        <v>0</v>
      </c>
      <c r="AA10" s="42">
        <v>0</v>
      </c>
      <c r="AC10" s="40">
        <v>2000</v>
      </c>
      <c r="AE10" s="41">
        <v>659930</v>
      </c>
      <c r="AG10" s="43">
        <v>1261228555</v>
      </c>
      <c r="AH10" s="43"/>
      <c r="AI10" s="43">
        <v>1319620775</v>
      </c>
      <c r="AK10" s="44" t="s">
        <v>35</v>
      </c>
    </row>
    <row r="11" spans="1:37" ht="21" x14ac:dyDescent="0.55000000000000004">
      <c r="A11" s="36" t="s">
        <v>36</v>
      </c>
      <c r="C11" s="34" t="s">
        <v>28</v>
      </c>
      <c r="E11" s="34" t="s">
        <v>28</v>
      </c>
      <c r="G11" s="34" t="s">
        <v>37</v>
      </c>
      <c r="I11" s="34" t="s">
        <v>38</v>
      </c>
      <c r="K11" s="37">
        <v>0</v>
      </c>
      <c r="L11" s="38"/>
      <c r="M11" s="39">
        <v>0</v>
      </c>
      <c r="O11" s="40">
        <v>5000</v>
      </c>
      <c r="Q11" s="41">
        <v>3170574562</v>
      </c>
      <c r="S11" s="42">
        <v>3270907040</v>
      </c>
      <c r="U11" s="40">
        <v>15000</v>
      </c>
      <c r="W11" s="41">
        <v>9922142059</v>
      </c>
      <c r="Y11" s="41">
        <v>0</v>
      </c>
      <c r="AA11" s="42">
        <v>0</v>
      </c>
      <c r="AC11" s="40">
        <v>20000</v>
      </c>
      <c r="AE11" s="41">
        <v>678000</v>
      </c>
      <c r="AG11" s="43">
        <v>13092716621</v>
      </c>
      <c r="AH11" s="43"/>
      <c r="AI11" s="43">
        <v>13557542250</v>
      </c>
      <c r="AK11" s="44" t="s">
        <v>39</v>
      </c>
    </row>
    <row r="12" spans="1:37" ht="21" x14ac:dyDescent="0.55000000000000004">
      <c r="A12" s="36" t="s">
        <v>40</v>
      </c>
      <c r="C12" s="34" t="s">
        <v>28</v>
      </c>
      <c r="E12" s="34" t="s">
        <v>28</v>
      </c>
      <c r="G12" s="34" t="s">
        <v>37</v>
      </c>
      <c r="I12" s="34" t="s">
        <v>41</v>
      </c>
      <c r="K12" s="37">
        <v>0</v>
      </c>
      <c r="L12" s="38"/>
      <c r="M12" s="39">
        <v>0</v>
      </c>
      <c r="O12" s="40">
        <v>24700</v>
      </c>
      <c r="Q12" s="41">
        <v>15105627392</v>
      </c>
      <c r="S12" s="42">
        <v>15495452940</v>
      </c>
      <c r="U12" s="40">
        <v>1100</v>
      </c>
      <c r="W12" s="41">
        <v>701817180</v>
      </c>
      <c r="Y12" s="41">
        <v>0</v>
      </c>
      <c r="AA12" s="42">
        <v>0</v>
      </c>
      <c r="AC12" s="40">
        <v>25800</v>
      </c>
      <c r="AE12" s="41">
        <v>664900</v>
      </c>
      <c r="AG12" s="43">
        <v>15807444572</v>
      </c>
      <c r="AH12" s="43"/>
      <c r="AI12" s="43">
        <v>17151310761</v>
      </c>
      <c r="AK12" s="44" t="s">
        <v>42</v>
      </c>
    </row>
    <row r="13" spans="1:37" ht="21" x14ac:dyDescent="0.55000000000000004">
      <c r="A13" s="36" t="s">
        <v>43</v>
      </c>
      <c r="C13" s="34" t="s">
        <v>28</v>
      </c>
      <c r="E13" s="34" t="s">
        <v>28</v>
      </c>
      <c r="G13" s="34" t="s">
        <v>37</v>
      </c>
      <c r="I13" s="34" t="s">
        <v>44</v>
      </c>
      <c r="K13" s="37">
        <v>0</v>
      </c>
      <c r="L13" s="38"/>
      <c r="M13" s="39">
        <v>0</v>
      </c>
      <c r="O13" s="40">
        <v>100</v>
      </c>
      <c r="Q13" s="41">
        <v>68812470</v>
      </c>
      <c r="S13" s="42">
        <v>71287076</v>
      </c>
      <c r="U13" s="40">
        <v>0</v>
      </c>
      <c r="W13" s="41">
        <v>0</v>
      </c>
      <c r="Y13" s="41">
        <v>0</v>
      </c>
      <c r="AA13" s="42">
        <v>0</v>
      </c>
      <c r="AC13" s="40">
        <v>100</v>
      </c>
      <c r="AE13" s="41">
        <v>730220</v>
      </c>
      <c r="AG13" s="43">
        <v>68812470</v>
      </c>
      <c r="AH13" s="43"/>
      <c r="AI13" s="43">
        <v>73008764</v>
      </c>
      <c r="AK13" s="44" t="s">
        <v>45</v>
      </c>
    </row>
    <row r="14" spans="1:37" ht="21" x14ac:dyDescent="0.55000000000000004">
      <c r="A14" s="36" t="s">
        <v>46</v>
      </c>
      <c r="C14" s="34" t="s">
        <v>28</v>
      </c>
      <c r="E14" s="34" t="s">
        <v>28</v>
      </c>
      <c r="G14" s="34" t="s">
        <v>47</v>
      </c>
      <c r="I14" s="34" t="s">
        <v>48</v>
      </c>
      <c r="K14" s="37">
        <v>0</v>
      </c>
      <c r="L14" s="38"/>
      <c r="M14" s="39">
        <v>0</v>
      </c>
      <c r="O14" s="40">
        <v>3500</v>
      </c>
      <c r="Q14" s="41">
        <v>3402616612</v>
      </c>
      <c r="S14" s="42">
        <v>3466296619</v>
      </c>
      <c r="U14" s="40">
        <v>0</v>
      </c>
      <c r="W14" s="41">
        <v>0</v>
      </c>
      <c r="Y14" s="41">
        <v>3500</v>
      </c>
      <c r="AA14" s="42">
        <v>3500000000</v>
      </c>
      <c r="AC14" s="40">
        <v>0</v>
      </c>
      <c r="AE14" s="41">
        <v>0</v>
      </c>
      <c r="AG14" s="43">
        <v>0</v>
      </c>
      <c r="AH14" s="43"/>
      <c r="AI14" s="43">
        <v>0</v>
      </c>
      <c r="AK14" s="44" t="s">
        <v>49</v>
      </c>
    </row>
    <row r="15" spans="1:37" ht="21" x14ac:dyDescent="0.55000000000000004">
      <c r="A15" s="36" t="s">
        <v>50</v>
      </c>
      <c r="C15" s="34" t="s">
        <v>28</v>
      </c>
      <c r="E15" s="34" t="s">
        <v>28</v>
      </c>
      <c r="G15" s="34" t="s">
        <v>37</v>
      </c>
      <c r="I15" s="34" t="s">
        <v>51</v>
      </c>
      <c r="K15" s="37">
        <v>0</v>
      </c>
      <c r="L15" s="38"/>
      <c r="M15" s="39">
        <v>0</v>
      </c>
      <c r="O15" s="40">
        <v>4100</v>
      </c>
      <c r="Q15" s="41">
        <v>2663508669</v>
      </c>
      <c r="S15" s="42">
        <v>2733056543</v>
      </c>
      <c r="U15" s="40">
        <v>0</v>
      </c>
      <c r="W15" s="41">
        <v>0</v>
      </c>
      <c r="Y15" s="41">
        <v>0</v>
      </c>
      <c r="AA15" s="42">
        <v>0</v>
      </c>
      <c r="AC15" s="40">
        <v>4100</v>
      </c>
      <c r="AE15" s="41">
        <v>712900</v>
      </c>
      <c r="AG15" s="43">
        <v>2663508669</v>
      </c>
      <c r="AH15" s="43"/>
      <c r="AI15" s="43">
        <v>2922360226</v>
      </c>
      <c r="AK15" s="44" t="s">
        <v>52</v>
      </c>
    </row>
    <row r="16" spans="1:37" ht="21" x14ac:dyDescent="0.55000000000000004">
      <c r="A16" s="36" t="s">
        <v>53</v>
      </c>
      <c r="C16" s="34" t="s">
        <v>28</v>
      </c>
      <c r="E16" s="34" t="s">
        <v>28</v>
      </c>
      <c r="G16" s="34" t="s">
        <v>54</v>
      </c>
      <c r="I16" s="34" t="s">
        <v>55</v>
      </c>
      <c r="K16" s="37">
        <v>0</v>
      </c>
      <c r="L16" s="38"/>
      <c r="M16" s="39">
        <v>0</v>
      </c>
      <c r="O16" s="40">
        <v>2700</v>
      </c>
      <c r="Q16" s="41">
        <v>1682431884</v>
      </c>
      <c r="S16" s="42">
        <v>1740995387</v>
      </c>
      <c r="U16" s="40">
        <v>0</v>
      </c>
      <c r="W16" s="41">
        <v>0</v>
      </c>
      <c r="Y16" s="41">
        <v>0</v>
      </c>
      <c r="AA16" s="42">
        <v>0</v>
      </c>
      <c r="AC16" s="40">
        <v>2700</v>
      </c>
      <c r="AE16" s="41">
        <v>670000</v>
      </c>
      <c r="AG16" s="43">
        <v>1682431884</v>
      </c>
      <c r="AH16" s="43"/>
      <c r="AI16" s="43">
        <v>1808672118</v>
      </c>
      <c r="AK16" s="44" t="s">
        <v>56</v>
      </c>
    </row>
    <row r="17" spans="1:37" ht="21" x14ac:dyDescent="0.55000000000000004">
      <c r="A17" s="36" t="s">
        <v>57</v>
      </c>
      <c r="C17" s="34" t="s">
        <v>28</v>
      </c>
      <c r="E17" s="34" t="s">
        <v>28</v>
      </c>
      <c r="G17" s="34" t="s">
        <v>58</v>
      </c>
      <c r="I17" s="34" t="s">
        <v>59</v>
      </c>
      <c r="K17" s="37">
        <v>0</v>
      </c>
      <c r="L17" s="38"/>
      <c r="M17" s="39">
        <v>0</v>
      </c>
      <c r="O17" s="40">
        <v>102700</v>
      </c>
      <c r="Q17" s="41">
        <v>86326345020</v>
      </c>
      <c r="S17" s="42">
        <v>91185177690</v>
      </c>
      <c r="U17" s="40">
        <v>0</v>
      </c>
      <c r="W17" s="41">
        <v>0</v>
      </c>
      <c r="Y17" s="41">
        <v>0</v>
      </c>
      <c r="AA17" s="42">
        <v>0</v>
      </c>
      <c r="AC17" s="40">
        <v>102700</v>
      </c>
      <c r="AE17" s="41">
        <v>911500</v>
      </c>
      <c r="AG17" s="43">
        <v>86326345020</v>
      </c>
      <c r="AH17" s="43"/>
      <c r="AI17" s="43">
        <v>93594082997</v>
      </c>
      <c r="AK17" s="44" t="s">
        <v>60</v>
      </c>
    </row>
    <row r="18" spans="1:37" ht="21" x14ac:dyDescent="0.55000000000000004">
      <c r="A18" s="36" t="s">
        <v>61</v>
      </c>
      <c r="C18" s="34" t="s">
        <v>28</v>
      </c>
      <c r="E18" s="34" t="s">
        <v>28</v>
      </c>
      <c r="G18" s="34" t="s">
        <v>62</v>
      </c>
      <c r="I18" s="34" t="s">
        <v>63</v>
      </c>
      <c r="K18" s="37">
        <v>18</v>
      </c>
      <c r="L18" s="38"/>
      <c r="M18" s="39">
        <v>18</v>
      </c>
      <c r="O18" s="40">
        <v>30000</v>
      </c>
      <c r="Q18" s="41">
        <v>29405328750</v>
      </c>
      <c r="S18" s="42">
        <v>29538645150</v>
      </c>
      <c r="U18" s="40">
        <v>0</v>
      </c>
      <c r="W18" s="41">
        <v>0</v>
      </c>
      <c r="Y18" s="41">
        <v>0</v>
      </c>
      <c r="AA18" s="42">
        <v>0</v>
      </c>
      <c r="AC18" s="40">
        <v>30000</v>
      </c>
      <c r="AE18" s="41">
        <v>986660</v>
      </c>
      <c r="AG18" s="43">
        <v>29405328750</v>
      </c>
      <c r="AH18" s="43"/>
      <c r="AI18" s="43">
        <v>29594435036</v>
      </c>
      <c r="AK18" s="44" t="s">
        <v>64</v>
      </c>
    </row>
    <row r="19" spans="1:37" ht="21" x14ac:dyDescent="0.55000000000000004">
      <c r="A19" s="36" t="s">
        <v>65</v>
      </c>
      <c r="C19" s="34" t="s">
        <v>28</v>
      </c>
      <c r="E19" s="34" t="s">
        <v>28</v>
      </c>
      <c r="G19" s="34" t="s">
        <v>66</v>
      </c>
      <c r="I19" s="34" t="s">
        <v>67</v>
      </c>
      <c r="K19" s="37">
        <v>18</v>
      </c>
      <c r="L19" s="38"/>
      <c r="M19" s="39">
        <v>18</v>
      </c>
      <c r="O19" s="40">
        <v>50000</v>
      </c>
      <c r="Q19" s="41">
        <v>45148181625</v>
      </c>
      <c r="S19" s="42">
        <v>49183083950</v>
      </c>
      <c r="U19" s="40">
        <v>0</v>
      </c>
      <c r="W19" s="41">
        <v>0</v>
      </c>
      <c r="Y19" s="41">
        <v>0</v>
      </c>
      <c r="AA19" s="42">
        <v>0</v>
      </c>
      <c r="AC19" s="40">
        <v>50000</v>
      </c>
      <c r="AE19" s="41">
        <v>955000</v>
      </c>
      <c r="AG19" s="43">
        <v>45148181625</v>
      </c>
      <c r="AH19" s="43"/>
      <c r="AI19" s="43">
        <v>47741345312</v>
      </c>
      <c r="AK19" s="44" t="s">
        <v>68</v>
      </c>
    </row>
    <row r="20" spans="1:37" ht="21.75" thickBot="1" x14ac:dyDescent="0.6">
      <c r="A20" s="45" t="s">
        <v>69</v>
      </c>
      <c r="B20" s="46"/>
      <c r="C20" s="46" t="s">
        <v>28</v>
      </c>
      <c r="D20" s="46"/>
      <c r="E20" s="46" t="s">
        <v>28</v>
      </c>
      <c r="F20" s="46"/>
      <c r="G20" s="46" t="s">
        <v>37</v>
      </c>
      <c r="H20" s="46"/>
      <c r="I20" s="46" t="s">
        <v>70</v>
      </c>
      <c r="J20" s="46"/>
      <c r="K20" s="47">
        <v>0</v>
      </c>
      <c r="L20" s="48"/>
      <c r="M20" s="49">
        <v>0</v>
      </c>
      <c r="O20" s="50">
        <v>0</v>
      </c>
      <c r="P20" s="46"/>
      <c r="Q20" s="51">
        <v>0</v>
      </c>
      <c r="R20" s="46"/>
      <c r="S20" s="52">
        <v>0</v>
      </c>
      <c r="U20" s="50">
        <v>100</v>
      </c>
      <c r="V20" s="46"/>
      <c r="W20" s="51">
        <v>68212360</v>
      </c>
      <c r="X20" s="46"/>
      <c r="Y20" s="51">
        <v>0</v>
      </c>
      <c r="Z20" s="46"/>
      <c r="AA20" s="52">
        <v>0</v>
      </c>
      <c r="AC20" s="50">
        <v>100</v>
      </c>
      <c r="AD20" s="46"/>
      <c r="AE20" s="51">
        <v>710000</v>
      </c>
      <c r="AF20" s="46"/>
      <c r="AG20" s="53">
        <v>68212360</v>
      </c>
      <c r="AH20" s="53"/>
      <c r="AI20" s="53">
        <v>70987131</v>
      </c>
      <c r="AJ20" s="46"/>
      <c r="AK20" s="54" t="s">
        <v>45</v>
      </c>
    </row>
    <row r="21" spans="1:37" ht="21" x14ac:dyDescent="0.55000000000000004">
      <c r="A21" s="55"/>
      <c r="K21" s="37"/>
      <c r="L21" s="38"/>
      <c r="M21" s="37"/>
      <c r="O21" s="41"/>
      <c r="Q21" s="41"/>
      <c r="S21" s="41"/>
      <c r="U21" s="41"/>
      <c r="W21" s="41"/>
      <c r="Y21" s="41"/>
      <c r="AA21" s="41"/>
      <c r="AC21" s="41"/>
      <c r="AE21" s="41"/>
      <c r="AG21" s="43"/>
      <c r="AH21" s="43"/>
      <c r="AI21" s="43"/>
      <c r="AK21" s="56"/>
    </row>
    <row r="22" spans="1:37" ht="21" x14ac:dyDescent="0.55000000000000004">
      <c r="A22" s="55"/>
      <c r="K22" s="37"/>
      <c r="L22" s="38"/>
      <c r="M22" s="37"/>
      <c r="O22" s="41"/>
      <c r="Q22" s="41"/>
      <c r="S22" s="41"/>
      <c r="U22" s="41"/>
      <c r="W22" s="41"/>
      <c r="Y22" s="41"/>
      <c r="AA22" s="41"/>
      <c r="AC22" s="41"/>
      <c r="AE22" s="41"/>
      <c r="AG22" s="43"/>
      <c r="AH22" s="43"/>
      <c r="AI22" s="43"/>
      <c r="AK22" s="56"/>
    </row>
    <row r="23" spans="1:37" ht="21" x14ac:dyDescent="0.55000000000000004">
      <c r="A23" s="55"/>
      <c r="K23" s="37"/>
      <c r="L23" s="38"/>
      <c r="M23" s="37"/>
      <c r="O23" s="41"/>
      <c r="Q23" s="41"/>
      <c r="S23" s="41"/>
      <c r="U23" s="41"/>
      <c r="W23" s="41"/>
      <c r="Y23" s="41"/>
      <c r="AA23" s="41"/>
      <c r="AC23" s="41"/>
      <c r="AE23" s="41"/>
      <c r="AG23" s="43"/>
      <c r="AH23" s="43"/>
      <c r="AI23" s="43"/>
      <c r="AK23" s="56"/>
    </row>
    <row r="24" spans="1:37" ht="21" x14ac:dyDescent="0.55000000000000004">
      <c r="A24" s="55"/>
      <c r="K24" s="37"/>
      <c r="L24" s="38"/>
      <c r="M24" s="37"/>
      <c r="O24" s="41"/>
      <c r="Q24" s="41"/>
      <c r="S24" s="41"/>
      <c r="U24" s="41"/>
      <c r="W24" s="41"/>
      <c r="Y24" s="41"/>
      <c r="AA24" s="41"/>
      <c r="AC24" s="41"/>
      <c r="AE24" s="41"/>
      <c r="AG24" s="43"/>
      <c r="AH24" s="43"/>
      <c r="AI24" s="43"/>
      <c r="AK24" s="56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58" bestFit="1" customWidth="1"/>
    <col min="2" max="2" width="1" style="58" customWidth="1"/>
    <col min="3" max="3" width="14" style="58" bestFit="1" customWidth="1"/>
    <col min="4" max="4" width="1" style="58" customWidth="1"/>
    <col min="5" max="5" width="12.5703125" style="58" bestFit="1" customWidth="1"/>
    <col min="6" max="6" width="1" style="58" customWidth="1"/>
    <col min="7" max="7" width="13.5703125" style="58" bestFit="1" customWidth="1"/>
    <col min="8" max="8" width="1" style="58" customWidth="1"/>
    <col min="9" max="9" width="9" style="58" bestFit="1" customWidth="1"/>
    <col min="10" max="10" width="1" style="58" customWidth="1"/>
    <col min="11" max="11" width="19" style="58" bestFit="1" customWidth="1"/>
    <col min="12" max="12" width="1" style="58" customWidth="1"/>
    <col min="13" max="13" width="5.5703125" style="58" bestFit="1" customWidth="1"/>
    <col min="14" max="14" width="1" style="58" customWidth="1"/>
    <col min="15" max="15" width="9.140625" style="58" customWidth="1"/>
    <col min="16" max="16384" width="9.140625" style="58"/>
  </cols>
  <sheetData>
    <row r="2" spans="1:13" x14ac:dyDescent="0.4">
      <c r="A2" s="122" t="str">
        <f>'[2]اوراق مشارکت'!A2:AK2</f>
        <v>صندوق سرمایه گذاری مختص اوراق دولتی نشان هامرز</v>
      </c>
      <c r="B2" s="122" t="s">
        <v>165</v>
      </c>
      <c r="C2" s="122" t="s">
        <v>165</v>
      </c>
      <c r="D2" s="122" t="s">
        <v>165</v>
      </c>
      <c r="E2" s="122" t="s">
        <v>165</v>
      </c>
      <c r="F2" s="122" t="s">
        <v>165</v>
      </c>
      <c r="G2" s="122"/>
      <c r="H2" s="122"/>
      <c r="I2" s="122"/>
      <c r="J2" s="122"/>
      <c r="K2" s="122"/>
      <c r="L2" s="122"/>
      <c r="M2" s="122"/>
    </row>
    <row r="3" spans="1:13" x14ac:dyDescent="0.4">
      <c r="A3" s="122" t="str">
        <f>'[3]اوراق مشارکت'!A3:AK3</f>
        <v>صورت وضعیت پورتفوی</v>
      </c>
      <c r="B3" s="122" t="s">
        <v>1</v>
      </c>
      <c r="C3" s="122" t="s">
        <v>1</v>
      </c>
      <c r="D3" s="122" t="s">
        <v>1</v>
      </c>
      <c r="E3" s="122" t="s">
        <v>1</v>
      </c>
      <c r="F3" s="122" t="s">
        <v>1</v>
      </c>
      <c r="G3" s="122"/>
      <c r="H3" s="122"/>
      <c r="I3" s="122"/>
      <c r="J3" s="122"/>
      <c r="K3" s="122"/>
      <c r="L3" s="122"/>
      <c r="M3" s="122"/>
    </row>
    <row r="4" spans="1:13" x14ac:dyDescent="0.4">
      <c r="A4" s="122" t="str">
        <f>'اوراق مشارکت'!A4:AK4</f>
        <v>برای ماه منتهی به 1401/12/29</v>
      </c>
      <c r="B4" s="122" t="s">
        <v>166</v>
      </c>
      <c r="C4" s="122" t="s">
        <v>166</v>
      </c>
      <c r="D4" s="122" t="s">
        <v>166</v>
      </c>
      <c r="E4" s="122" t="s">
        <v>166</v>
      </c>
      <c r="F4" s="122" t="s">
        <v>166</v>
      </c>
      <c r="G4" s="122"/>
      <c r="H4" s="122"/>
      <c r="I4" s="122"/>
      <c r="J4" s="122"/>
      <c r="K4" s="122"/>
      <c r="L4" s="122"/>
      <c r="M4" s="122"/>
    </row>
    <row r="6" spans="1:13" x14ac:dyDescent="0.4">
      <c r="A6" s="122" t="s">
        <v>3</v>
      </c>
      <c r="C6" s="122" t="s">
        <v>6</v>
      </c>
      <c r="D6" s="122" t="s">
        <v>6</v>
      </c>
      <c r="E6" s="122" t="s">
        <v>6</v>
      </c>
      <c r="F6" s="122" t="s">
        <v>6</v>
      </c>
      <c r="G6" s="122" t="s">
        <v>6</v>
      </c>
      <c r="H6" s="122" t="s">
        <v>6</v>
      </c>
      <c r="I6" s="122" t="s">
        <v>6</v>
      </c>
      <c r="J6" s="122" t="s">
        <v>6</v>
      </c>
      <c r="K6" s="122" t="s">
        <v>6</v>
      </c>
      <c r="L6" s="122" t="s">
        <v>6</v>
      </c>
      <c r="M6" s="122" t="s">
        <v>6</v>
      </c>
    </row>
    <row r="7" spans="1:13" x14ac:dyDescent="0.4">
      <c r="A7" s="122" t="s">
        <v>3</v>
      </c>
      <c r="C7" s="57" t="s">
        <v>7</v>
      </c>
      <c r="E7" s="57" t="s">
        <v>71</v>
      </c>
      <c r="G7" s="57" t="s">
        <v>72</v>
      </c>
      <c r="I7" s="57" t="s">
        <v>73</v>
      </c>
      <c r="K7" s="57" t="s">
        <v>74</v>
      </c>
      <c r="M7" s="57" t="s">
        <v>75</v>
      </c>
    </row>
    <row r="8" spans="1:13" x14ac:dyDescent="0.4">
      <c r="C8" s="59"/>
      <c r="D8" s="59"/>
      <c r="E8" s="59"/>
      <c r="F8" s="59"/>
      <c r="G8" s="59"/>
      <c r="H8" s="59"/>
      <c r="I8" s="59"/>
      <c r="J8" s="59"/>
      <c r="K8" s="59"/>
    </row>
    <row r="9" spans="1:13" x14ac:dyDescent="0.4">
      <c r="C9" s="59"/>
      <c r="D9" s="59"/>
      <c r="E9" s="59"/>
      <c r="F9" s="59"/>
      <c r="G9" s="59"/>
      <c r="H9" s="59"/>
      <c r="I9" s="59"/>
      <c r="J9" s="59"/>
      <c r="K9" s="59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34" bestFit="1" customWidth="1"/>
    <col min="2" max="2" width="1" style="34" customWidth="1"/>
    <col min="3" max="3" width="19.28515625" style="34" bestFit="1" customWidth="1"/>
    <col min="4" max="4" width="1" style="34" customWidth="1"/>
    <col min="5" max="5" width="11.85546875" style="34" bestFit="1" customWidth="1"/>
    <col min="6" max="6" width="1" style="34" customWidth="1"/>
    <col min="7" max="7" width="14.28515625" style="34" bestFit="1" customWidth="1"/>
    <col min="8" max="8" width="1" style="34" customWidth="1"/>
    <col min="9" max="9" width="25" style="34" bestFit="1" customWidth="1"/>
    <col min="10" max="10" width="1" style="34" customWidth="1"/>
    <col min="11" max="11" width="6.85546875" style="34" bestFit="1" customWidth="1"/>
    <col min="12" max="12" width="1" style="34" customWidth="1"/>
    <col min="13" max="13" width="18.42578125" style="34" bestFit="1" customWidth="1"/>
    <col min="14" max="14" width="1" style="34" customWidth="1"/>
    <col min="15" max="15" width="25.140625" style="34" bestFit="1" customWidth="1"/>
    <col min="16" max="16" width="1" style="34" customWidth="1"/>
    <col min="17" max="17" width="6.85546875" style="34" bestFit="1" customWidth="1"/>
    <col min="18" max="18" width="1" style="34" customWidth="1"/>
    <col min="19" max="19" width="18.42578125" style="34" bestFit="1" customWidth="1"/>
    <col min="20" max="20" width="1" style="34" customWidth="1"/>
    <col min="21" max="21" width="6.85546875" style="34" bestFit="1" customWidth="1"/>
    <col min="22" max="22" width="1" style="34" customWidth="1"/>
    <col min="23" max="23" width="14.7109375" style="34" bestFit="1" customWidth="1"/>
    <col min="24" max="24" width="1" style="34" customWidth="1"/>
    <col min="25" max="25" width="6.85546875" style="34" bestFit="1" customWidth="1"/>
    <col min="26" max="26" width="1" style="34" customWidth="1"/>
    <col min="27" max="27" width="18.42578125" style="34" bestFit="1" customWidth="1"/>
    <col min="28" max="28" width="1" style="34" customWidth="1"/>
    <col min="29" max="29" width="25.140625" style="34" bestFit="1" customWidth="1"/>
    <col min="30" max="30" width="1" style="34" customWidth="1"/>
    <col min="31" max="31" width="26.140625" style="34" bestFit="1" customWidth="1"/>
    <col min="32" max="32" width="1" style="34" customWidth="1"/>
    <col min="33" max="33" width="9.140625" style="34" customWidth="1"/>
    <col min="34" max="16384" width="9.140625" style="34"/>
  </cols>
  <sheetData>
    <row r="2" spans="1:31" ht="30" x14ac:dyDescent="0.45">
      <c r="A2" s="115" t="str">
        <f>'[2]تعدیل قیمت'!A2:M2</f>
        <v>صندوق سرمایه گذاری مختص اوراق دولتی نشان هامرز</v>
      </c>
      <c r="B2" s="115"/>
      <c r="C2" s="115"/>
      <c r="D2" s="115"/>
      <c r="E2" s="115"/>
      <c r="F2" s="115"/>
      <c r="G2" s="115" t="s">
        <v>165</v>
      </c>
      <c r="H2" s="115" t="s">
        <v>165</v>
      </c>
      <c r="I2" s="115" t="s">
        <v>165</v>
      </c>
      <c r="J2" s="115" t="s">
        <v>165</v>
      </c>
      <c r="K2" s="115" t="s">
        <v>165</v>
      </c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30" x14ac:dyDescent="0.45">
      <c r="A3" s="115" t="str">
        <f>'[3]تعدیل قیمت'!A3:M3</f>
        <v>صورت وضعیت پورتفوی</v>
      </c>
      <c r="B3" s="115"/>
      <c r="C3" s="115"/>
      <c r="D3" s="115"/>
      <c r="E3" s="115"/>
      <c r="F3" s="115"/>
      <c r="G3" s="115" t="s">
        <v>1</v>
      </c>
      <c r="H3" s="115" t="s">
        <v>1</v>
      </c>
      <c r="I3" s="115" t="s">
        <v>1</v>
      </c>
      <c r="J3" s="115" t="s">
        <v>1</v>
      </c>
      <c r="K3" s="115" t="s">
        <v>1</v>
      </c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</row>
    <row r="4" spans="1:31" ht="30" x14ac:dyDescent="0.45">
      <c r="A4" s="115" t="str">
        <f>'تعدیل قیمت'!A4:M4</f>
        <v>برای ماه منتهی به 1401/12/29</v>
      </c>
      <c r="B4" s="115"/>
      <c r="C4" s="115"/>
      <c r="D4" s="115"/>
      <c r="E4" s="115"/>
      <c r="F4" s="115"/>
      <c r="G4" s="115" t="s">
        <v>166</v>
      </c>
      <c r="H4" s="115" t="s">
        <v>166</v>
      </c>
      <c r="I4" s="115" t="s">
        <v>166</v>
      </c>
      <c r="J4" s="115" t="s">
        <v>166</v>
      </c>
      <c r="K4" s="115" t="s">
        <v>166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6" spans="1:31" ht="30" x14ac:dyDescent="0.45">
      <c r="A6" s="115" t="s">
        <v>76</v>
      </c>
      <c r="B6" s="115" t="s">
        <v>76</v>
      </c>
      <c r="C6" s="115" t="s">
        <v>76</v>
      </c>
      <c r="D6" s="115" t="s">
        <v>76</v>
      </c>
      <c r="E6" s="115" t="s">
        <v>76</v>
      </c>
      <c r="F6" s="115" t="s">
        <v>76</v>
      </c>
      <c r="G6" s="115" t="s">
        <v>76</v>
      </c>
      <c r="H6" s="115" t="s">
        <v>76</v>
      </c>
      <c r="I6" s="115" t="s">
        <v>76</v>
      </c>
      <c r="K6" s="115" t="s">
        <v>4</v>
      </c>
      <c r="L6" s="115" t="s">
        <v>4</v>
      </c>
      <c r="M6" s="115" t="s">
        <v>4</v>
      </c>
      <c r="N6" s="115" t="s">
        <v>4</v>
      </c>
      <c r="O6" s="115" t="s">
        <v>4</v>
      </c>
      <c r="Q6" s="115" t="s">
        <v>5</v>
      </c>
      <c r="R6" s="115" t="s">
        <v>5</v>
      </c>
      <c r="S6" s="115" t="s">
        <v>5</v>
      </c>
      <c r="T6" s="115" t="s">
        <v>5</v>
      </c>
      <c r="U6" s="115" t="s">
        <v>5</v>
      </c>
      <c r="V6" s="115" t="s">
        <v>5</v>
      </c>
      <c r="W6" s="115" t="s">
        <v>5</v>
      </c>
      <c r="Y6" s="115" t="s">
        <v>6</v>
      </c>
      <c r="Z6" s="115" t="s">
        <v>6</v>
      </c>
      <c r="AA6" s="115" t="s">
        <v>6</v>
      </c>
      <c r="AB6" s="115" t="s">
        <v>6</v>
      </c>
      <c r="AC6" s="115" t="s">
        <v>6</v>
      </c>
      <c r="AD6" s="115" t="s">
        <v>6</v>
      </c>
      <c r="AE6" s="115" t="s">
        <v>6</v>
      </c>
    </row>
    <row r="7" spans="1:31" ht="30" x14ac:dyDescent="0.45">
      <c r="A7" s="115" t="s">
        <v>77</v>
      </c>
      <c r="C7" s="115" t="s">
        <v>24</v>
      </c>
      <c r="E7" s="115" t="s">
        <v>25</v>
      </c>
      <c r="G7" s="115" t="s">
        <v>78</v>
      </c>
      <c r="I7" s="115" t="s">
        <v>22</v>
      </c>
      <c r="K7" s="115" t="s">
        <v>7</v>
      </c>
      <c r="M7" s="115" t="s">
        <v>8</v>
      </c>
      <c r="O7" s="115" t="s">
        <v>9</v>
      </c>
      <c r="Q7" s="115" t="s">
        <v>10</v>
      </c>
      <c r="R7" s="115" t="s">
        <v>10</v>
      </c>
      <c r="S7" s="115" t="s">
        <v>10</v>
      </c>
      <c r="U7" s="115" t="s">
        <v>11</v>
      </c>
      <c r="V7" s="115" t="s">
        <v>11</v>
      </c>
      <c r="W7" s="115" t="s">
        <v>11</v>
      </c>
      <c r="Y7" s="115" t="s">
        <v>7</v>
      </c>
      <c r="AA7" s="115" t="s">
        <v>8</v>
      </c>
      <c r="AC7" s="115" t="s">
        <v>9</v>
      </c>
      <c r="AE7" s="115" t="s">
        <v>79</v>
      </c>
    </row>
    <row r="8" spans="1:31" ht="30" x14ac:dyDescent="0.45">
      <c r="A8" s="115" t="s">
        <v>77</v>
      </c>
      <c r="C8" s="115" t="s">
        <v>24</v>
      </c>
      <c r="E8" s="115" t="s">
        <v>25</v>
      </c>
      <c r="G8" s="115" t="s">
        <v>78</v>
      </c>
      <c r="I8" s="115" t="s">
        <v>22</v>
      </c>
      <c r="K8" s="115" t="s">
        <v>7</v>
      </c>
      <c r="M8" s="115" t="s">
        <v>8</v>
      </c>
      <c r="O8" s="115" t="s">
        <v>9</v>
      </c>
      <c r="Q8" s="7" t="s">
        <v>7</v>
      </c>
      <c r="S8" s="7" t="s">
        <v>8</v>
      </c>
      <c r="U8" s="7" t="s">
        <v>7</v>
      </c>
      <c r="W8" s="7" t="s">
        <v>14</v>
      </c>
      <c r="Y8" s="115" t="s">
        <v>7</v>
      </c>
      <c r="AA8" s="115" t="s">
        <v>8</v>
      </c>
      <c r="AC8" s="115" t="s">
        <v>9</v>
      </c>
      <c r="AE8" s="115" t="s">
        <v>79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34" bestFit="1" customWidth="1"/>
    <col min="2" max="2" width="1.85546875" style="34" customWidth="1"/>
    <col min="3" max="3" width="22" style="34" bestFit="1" customWidth="1"/>
    <col min="4" max="4" width="1" style="34" customWidth="1"/>
    <col min="5" max="5" width="14.42578125" style="34" bestFit="1" customWidth="1"/>
    <col min="6" max="6" width="1" style="34" customWidth="1"/>
    <col min="7" max="7" width="15.85546875" style="34" bestFit="1" customWidth="1"/>
    <col min="8" max="8" width="1" style="34" customWidth="1"/>
    <col min="9" max="9" width="11.5703125" style="34" bestFit="1" customWidth="1"/>
    <col min="10" max="10" width="1" style="34" customWidth="1"/>
    <col min="11" max="11" width="15.85546875" style="34" bestFit="1" customWidth="1"/>
    <col min="12" max="12" width="1" style="34" customWidth="1"/>
    <col min="13" max="13" width="16" style="34" bestFit="1" customWidth="1"/>
    <col min="14" max="14" width="1" style="34" customWidth="1"/>
    <col min="15" max="15" width="17.7109375" style="34" bestFit="1" customWidth="1"/>
    <col min="16" max="16" width="1" style="34" customWidth="1"/>
    <col min="17" max="17" width="16" style="34" bestFit="1" customWidth="1"/>
    <col min="18" max="18" width="1" style="34" customWidth="1"/>
    <col min="19" max="19" width="26.7109375" style="34" bestFit="1" customWidth="1"/>
    <col min="20" max="20" width="1" style="34" customWidth="1"/>
    <col min="21" max="21" width="9.140625" style="34" customWidth="1"/>
    <col min="22" max="16384" width="9.140625" style="34"/>
  </cols>
  <sheetData>
    <row r="2" spans="1:19" ht="30" x14ac:dyDescent="0.45">
      <c r="A2" s="115" t="str">
        <f>'[2]گواهی سپرده'!A2:AE2</f>
        <v>صندوق سرمایه گذاری مختص اوراق دولتی نشان هامرز</v>
      </c>
      <c r="B2" s="115"/>
      <c r="C2" s="115"/>
      <c r="D2" s="115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45">
      <c r="A3" s="115" t="str">
        <f>'[3]گواهی سپرده'!A3:AE3</f>
        <v>صورت وضعیت پورتفوی</v>
      </c>
      <c r="B3" s="115"/>
      <c r="C3" s="115"/>
      <c r="D3" s="115" t="s">
        <v>1</v>
      </c>
      <c r="E3" s="115" t="s">
        <v>1</v>
      </c>
      <c r="F3" s="115" t="s">
        <v>1</v>
      </c>
      <c r="G3" s="115" t="s">
        <v>1</v>
      </c>
      <c r="H3" s="115" t="s">
        <v>1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45">
      <c r="A4" s="115" t="str">
        <f>'گواهی سپرده'!A4:AE4</f>
        <v>برای ماه منتهی به 1401/12/29</v>
      </c>
      <c r="B4" s="115"/>
      <c r="C4" s="115"/>
      <c r="D4" s="115" t="s">
        <v>166</v>
      </c>
      <c r="E4" s="115" t="s">
        <v>166</v>
      </c>
      <c r="F4" s="115" t="s">
        <v>166</v>
      </c>
      <c r="G4" s="115" t="s">
        <v>166</v>
      </c>
      <c r="H4" s="115" t="s">
        <v>166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19.5" thickBot="1" x14ac:dyDescent="0.5"/>
    <row r="6" spans="1:19" ht="30" x14ac:dyDescent="0.45">
      <c r="A6" s="118" t="s">
        <v>80</v>
      </c>
      <c r="C6" s="108" t="s">
        <v>81</v>
      </c>
      <c r="D6" s="109" t="s">
        <v>81</v>
      </c>
      <c r="E6" s="109" t="s">
        <v>81</v>
      </c>
      <c r="F6" s="109" t="s">
        <v>81</v>
      </c>
      <c r="G6" s="109" t="s">
        <v>81</v>
      </c>
      <c r="H6" s="109" t="s">
        <v>81</v>
      </c>
      <c r="I6" s="110" t="s">
        <v>81</v>
      </c>
      <c r="K6" s="8" t="s">
        <v>4</v>
      </c>
      <c r="M6" s="108" t="s">
        <v>5</v>
      </c>
      <c r="N6" s="109" t="s">
        <v>5</v>
      </c>
      <c r="O6" s="110" t="s">
        <v>5</v>
      </c>
      <c r="Q6" s="108" t="s">
        <v>6</v>
      </c>
      <c r="R6" s="109" t="s">
        <v>6</v>
      </c>
      <c r="S6" s="110" t="s">
        <v>6</v>
      </c>
    </row>
    <row r="7" spans="1:19" ht="30" x14ac:dyDescent="0.45">
      <c r="A7" s="119" t="s">
        <v>80</v>
      </c>
      <c r="C7" s="13" t="s">
        <v>82</v>
      </c>
      <c r="D7" s="6"/>
      <c r="E7" s="7" t="s">
        <v>83</v>
      </c>
      <c r="F7" s="6"/>
      <c r="G7" s="7" t="s">
        <v>84</v>
      </c>
      <c r="H7" s="6"/>
      <c r="I7" s="14" t="s">
        <v>25</v>
      </c>
      <c r="K7" s="12" t="s">
        <v>85</v>
      </c>
      <c r="M7" s="13" t="s">
        <v>86</v>
      </c>
      <c r="O7" s="14" t="s">
        <v>87</v>
      </c>
      <c r="Q7" s="13" t="s">
        <v>85</v>
      </c>
      <c r="S7" s="14" t="s">
        <v>79</v>
      </c>
    </row>
    <row r="8" spans="1:19" ht="21" x14ac:dyDescent="0.55000000000000004">
      <c r="A8" s="60" t="s">
        <v>88</v>
      </c>
      <c r="C8" s="61" t="s">
        <v>89</v>
      </c>
      <c r="D8" s="6"/>
      <c r="E8" s="6" t="s">
        <v>90</v>
      </c>
      <c r="F8" s="6"/>
      <c r="G8" s="6" t="s">
        <v>91</v>
      </c>
      <c r="H8" s="6"/>
      <c r="I8" s="62">
        <v>0</v>
      </c>
      <c r="K8" s="63">
        <v>549340</v>
      </c>
      <c r="L8" s="38"/>
      <c r="M8" s="64">
        <v>3500002248</v>
      </c>
      <c r="N8" s="38"/>
      <c r="O8" s="39">
        <v>3500051588</v>
      </c>
      <c r="P8" s="38"/>
      <c r="Q8" s="64">
        <v>500000</v>
      </c>
      <c r="R8" s="38"/>
      <c r="S8" s="65" t="s">
        <v>49</v>
      </c>
    </row>
    <row r="9" spans="1:19" ht="21" x14ac:dyDescent="0.55000000000000004">
      <c r="A9" s="60" t="s">
        <v>92</v>
      </c>
      <c r="C9" s="61" t="s">
        <v>93</v>
      </c>
      <c r="D9" s="6"/>
      <c r="E9" s="6" t="s">
        <v>90</v>
      </c>
      <c r="F9" s="6"/>
      <c r="G9" s="6" t="s">
        <v>91</v>
      </c>
      <c r="H9" s="6"/>
      <c r="I9" s="66">
        <v>0</v>
      </c>
      <c r="K9" s="63">
        <v>-9979347768</v>
      </c>
      <c r="L9" s="38"/>
      <c r="M9" s="64">
        <v>136624854690</v>
      </c>
      <c r="N9" s="38"/>
      <c r="O9" s="39">
        <v>136641586808</v>
      </c>
      <c r="P9" s="38"/>
      <c r="Q9" s="64">
        <v>-9996079886</v>
      </c>
      <c r="R9" s="38"/>
      <c r="S9" s="65" t="s">
        <v>94</v>
      </c>
    </row>
    <row r="10" spans="1:19" ht="21" x14ac:dyDescent="0.55000000000000004">
      <c r="A10" s="60" t="s">
        <v>95</v>
      </c>
      <c r="C10" s="61" t="s">
        <v>96</v>
      </c>
      <c r="D10" s="6"/>
      <c r="E10" s="6" t="s">
        <v>97</v>
      </c>
      <c r="F10" s="6"/>
      <c r="G10" s="6" t="s">
        <v>98</v>
      </c>
      <c r="H10" s="6"/>
      <c r="I10" s="66">
        <v>0</v>
      </c>
      <c r="K10" s="63">
        <v>7362148</v>
      </c>
      <c r="L10" s="38"/>
      <c r="M10" s="64">
        <v>31862</v>
      </c>
      <c r="N10" s="38"/>
      <c r="O10" s="39">
        <v>0</v>
      </c>
      <c r="P10" s="38"/>
      <c r="Q10" s="64">
        <v>7394010</v>
      </c>
      <c r="R10" s="38"/>
      <c r="S10" s="65" t="s">
        <v>49</v>
      </c>
    </row>
    <row r="11" spans="1:19" ht="21" x14ac:dyDescent="0.55000000000000004">
      <c r="A11" s="60" t="s">
        <v>99</v>
      </c>
      <c r="C11" s="61" t="s">
        <v>100</v>
      </c>
      <c r="D11" s="6"/>
      <c r="E11" s="6" t="s">
        <v>90</v>
      </c>
      <c r="F11" s="6"/>
      <c r="G11" s="6" t="s">
        <v>101</v>
      </c>
      <c r="H11" s="6"/>
      <c r="I11" s="66">
        <v>0</v>
      </c>
      <c r="K11" s="63">
        <v>4680465</v>
      </c>
      <c r="L11" s="38"/>
      <c r="M11" s="64">
        <v>0</v>
      </c>
      <c r="N11" s="38"/>
      <c r="O11" s="39">
        <v>0</v>
      </c>
      <c r="P11" s="38"/>
      <c r="Q11" s="64">
        <v>4680465</v>
      </c>
      <c r="R11" s="38"/>
      <c r="S11" s="65" t="s">
        <v>49</v>
      </c>
    </row>
    <row r="12" spans="1:19" ht="21" x14ac:dyDescent="0.55000000000000004">
      <c r="A12" s="60" t="s">
        <v>102</v>
      </c>
      <c r="C12" s="61" t="s">
        <v>103</v>
      </c>
      <c r="D12" s="6"/>
      <c r="E12" s="6" t="s">
        <v>104</v>
      </c>
      <c r="F12" s="6"/>
      <c r="G12" s="6" t="s">
        <v>101</v>
      </c>
      <c r="H12" s="6"/>
      <c r="I12" s="66">
        <v>0</v>
      </c>
      <c r="K12" s="63">
        <v>25521120</v>
      </c>
      <c r="L12" s="38"/>
      <c r="M12" s="64">
        <v>0</v>
      </c>
      <c r="N12" s="38"/>
      <c r="O12" s="39">
        <v>0</v>
      </c>
      <c r="P12" s="38"/>
      <c r="Q12" s="64">
        <v>25521120</v>
      </c>
      <c r="R12" s="38"/>
      <c r="S12" s="65" t="s">
        <v>105</v>
      </c>
    </row>
    <row r="13" spans="1:19" ht="21" x14ac:dyDescent="0.55000000000000004">
      <c r="A13" s="60" t="s">
        <v>106</v>
      </c>
      <c r="C13" s="61" t="s">
        <v>107</v>
      </c>
      <c r="D13" s="6"/>
      <c r="E13" s="6" t="s">
        <v>97</v>
      </c>
      <c r="F13" s="6"/>
      <c r="G13" s="6" t="s">
        <v>108</v>
      </c>
      <c r="H13" s="6"/>
      <c r="I13" s="66">
        <v>20</v>
      </c>
      <c r="K13" s="63">
        <v>30500000000</v>
      </c>
      <c r="L13" s="38"/>
      <c r="M13" s="64">
        <v>0</v>
      </c>
      <c r="N13" s="38"/>
      <c r="O13" s="39">
        <v>30500000000</v>
      </c>
      <c r="P13" s="38"/>
      <c r="Q13" s="64">
        <v>0</v>
      </c>
      <c r="R13" s="38"/>
      <c r="S13" s="65" t="s">
        <v>49</v>
      </c>
    </row>
    <row r="14" spans="1:19" ht="21" x14ac:dyDescent="0.55000000000000004">
      <c r="A14" s="60" t="s">
        <v>109</v>
      </c>
      <c r="C14" s="61" t="s">
        <v>110</v>
      </c>
      <c r="D14" s="6"/>
      <c r="E14" s="6" t="s">
        <v>90</v>
      </c>
      <c r="F14" s="6"/>
      <c r="G14" s="6" t="s">
        <v>108</v>
      </c>
      <c r="H14" s="6"/>
      <c r="I14" s="66">
        <v>0</v>
      </c>
      <c r="K14" s="63">
        <v>135509144</v>
      </c>
      <c r="L14" s="38"/>
      <c r="M14" s="64">
        <v>1016312</v>
      </c>
      <c r="N14" s="38"/>
      <c r="O14" s="39">
        <v>0</v>
      </c>
      <c r="P14" s="38"/>
      <c r="Q14" s="64">
        <v>136525456</v>
      </c>
      <c r="R14" s="38"/>
      <c r="S14" s="65" t="s">
        <v>111</v>
      </c>
    </row>
    <row r="15" spans="1:19" ht="21" x14ac:dyDescent="0.55000000000000004">
      <c r="A15" s="60" t="s">
        <v>92</v>
      </c>
      <c r="C15" s="61" t="s">
        <v>112</v>
      </c>
      <c r="D15" s="6"/>
      <c r="E15" s="6" t="s">
        <v>97</v>
      </c>
      <c r="F15" s="6"/>
      <c r="G15" s="6" t="s">
        <v>113</v>
      </c>
      <c r="H15" s="6"/>
      <c r="I15" s="66">
        <v>20</v>
      </c>
      <c r="K15" s="63">
        <v>24670000000</v>
      </c>
      <c r="L15" s="38"/>
      <c r="M15" s="64">
        <v>0</v>
      </c>
      <c r="N15" s="38"/>
      <c r="O15" s="39">
        <v>24670000000</v>
      </c>
      <c r="P15" s="38"/>
      <c r="Q15" s="64">
        <v>0</v>
      </c>
      <c r="R15" s="38"/>
      <c r="S15" s="65" t="s">
        <v>49</v>
      </c>
    </row>
    <row r="16" spans="1:19" ht="21.75" thickBot="1" x14ac:dyDescent="0.6">
      <c r="A16" s="67" t="s">
        <v>106</v>
      </c>
      <c r="C16" s="68" t="s">
        <v>114</v>
      </c>
      <c r="D16" s="27"/>
      <c r="E16" s="27" t="s">
        <v>97</v>
      </c>
      <c r="F16" s="27"/>
      <c r="G16" s="27" t="s">
        <v>115</v>
      </c>
      <c r="H16" s="27"/>
      <c r="I16" s="69">
        <v>21</v>
      </c>
      <c r="K16" s="70">
        <v>34748000000</v>
      </c>
      <c r="L16" s="38"/>
      <c r="M16" s="71">
        <v>366904109</v>
      </c>
      <c r="N16" s="48"/>
      <c r="O16" s="49">
        <v>35114904109</v>
      </c>
      <c r="P16" s="38"/>
      <c r="Q16" s="71">
        <v>0</v>
      </c>
      <c r="R16" s="48"/>
      <c r="S16" s="72" t="s">
        <v>49</v>
      </c>
    </row>
    <row r="17" spans="1:19" ht="21" hidden="1" x14ac:dyDescent="0.55000000000000004">
      <c r="A17" s="60"/>
      <c r="C17" s="61"/>
      <c r="D17" s="6"/>
      <c r="E17" s="6"/>
      <c r="F17" s="6"/>
      <c r="G17" s="6"/>
      <c r="H17" s="6"/>
      <c r="I17" s="66"/>
      <c r="K17" s="63"/>
      <c r="L17" s="38"/>
      <c r="M17" s="64"/>
      <c r="N17" s="38"/>
      <c r="O17" s="39"/>
      <c r="P17" s="38"/>
      <c r="Q17" s="64"/>
      <c r="R17" s="38"/>
      <c r="S17" s="65"/>
    </row>
    <row r="18" spans="1:19" ht="21.75" hidden="1" thickBot="1" x14ac:dyDescent="0.6">
      <c r="A18" s="67"/>
      <c r="C18" s="68"/>
      <c r="D18" s="27"/>
      <c r="E18" s="27"/>
      <c r="F18" s="27"/>
      <c r="G18" s="27"/>
      <c r="H18" s="27"/>
      <c r="I18" s="69"/>
      <c r="K18" s="70"/>
      <c r="L18" s="38"/>
      <c r="M18" s="71"/>
      <c r="N18" s="48"/>
      <c r="O18" s="49"/>
      <c r="P18" s="38"/>
      <c r="Q18" s="71"/>
      <c r="R18" s="48"/>
      <c r="S18" s="72"/>
    </row>
    <row r="19" spans="1:19" ht="21" x14ac:dyDescent="0.55000000000000004">
      <c r="A19" s="55"/>
      <c r="C19" s="6"/>
      <c r="D19" s="6"/>
      <c r="E19" s="6"/>
      <c r="F19" s="6"/>
      <c r="G19" s="6"/>
      <c r="H19" s="6"/>
      <c r="I19" s="6"/>
      <c r="K19" s="37"/>
      <c r="L19" s="38"/>
      <c r="M19" s="37"/>
      <c r="N19" s="38"/>
      <c r="O19" s="37"/>
      <c r="P19" s="38"/>
      <c r="Q19" s="37"/>
      <c r="R19" s="38"/>
      <c r="S19" s="38"/>
    </row>
    <row r="20" spans="1:19" ht="21" x14ac:dyDescent="0.55000000000000004">
      <c r="A20" s="55"/>
      <c r="C20" s="6"/>
      <c r="D20" s="6"/>
      <c r="E20" s="6"/>
      <c r="F20" s="6"/>
      <c r="G20" s="6"/>
      <c r="H20" s="6"/>
      <c r="I20" s="6"/>
      <c r="K20" s="37"/>
      <c r="L20" s="38"/>
      <c r="M20" s="37"/>
      <c r="N20" s="38"/>
      <c r="O20" s="37"/>
      <c r="P20" s="38"/>
      <c r="Q20" s="37"/>
      <c r="R20" s="38"/>
      <c r="S20" s="38"/>
    </row>
    <row r="21" spans="1:19" ht="21" x14ac:dyDescent="0.55000000000000004">
      <c r="A21" s="55"/>
      <c r="C21" s="6"/>
      <c r="D21" s="6"/>
      <c r="E21" s="6"/>
      <c r="F21" s="6"/>
      <c r="G21" s="6"/>
      <c r="H21" s="6"/>
      <c r="I21" s="6"/>
      <c r="K21" s="37"/>
      <c r="L21" s="38"/>
      <c r="M21" s="37"/>
      <c r="N21" s="38"/>
      <c r="O21" s="37"/>
      <c r="P21" s="38"/>
      <c r="Q21" s="37"/>
      <c r="R21" s="38"/>
      <c r="S21" s="38"/>
    </row>
    <row r="22" spans="1:19" ht="21" x14ac:dyDescent="0.55000000000000004">
      <c r="A22" s="55"/>
      <c r="C22" s="6"/>
      <c r="D22" s="6"/>
      <c r="E22" s="6"/>
      <c r="F22" s="6"/>
      <c r="G22" s="6"/>
      <c r="H22" s="6"/>
      <c r="I22" s="6"/>
      <c r="K22" s="37"/>
      <c r="L22" s="38"/>
      <c r="M22" s="37"/>
      <c r="N22" s="38"/>
      <c r="O22" s="37"/>
      <c r="P22" s="38"/>
      <c r="Q22" s="37"/>
      <c r="R22" s="38"/>
      <c r="S22" s="38"/>
    </row>
    <row r="23" spans="1:19" ht="21" x14ac:dyDescent="0.55000000000000004">
      <c r="A23" s="55"/>
      <c r="C23" s="6"/>
      <c r="D23" s="6"/>
      <c r="E23" s="6"/>
      <c r="F23" s="6"/>
      <c r="G23" s="6"/>
      <c r="H23" s="6"/>
      <c r="I23" s="6"/>
      <c r="K23" s="37"/>
      <c r="L23" s="38"/>
      <c r="M23" s="37"/>
      <c r="N23" s="38"/>
      <c r="O23" s="37"/>
      <c r="P23" s="38"/>
      <c r="Q23" s="37"/>
      <c r="R23" s="38"/>
      <c r="S23" s="38"/>
    </row>
    <row r="24" spans="1:19" ht="21" x14ac:dyDescent="0.55000000000000004">
      <c r="A24" s="55"/>
      <c r="C24" s="6"/>
      <c r="D24" s="6"/>
      <c r="E24" s="6"/>
      <c r="F24" s="6"/>
      <c r="G24" s="6"/>
      <c r="H24" s="6"/>
      <c r="I24" s="6"/>
      <c r="K24" s="37"/>
      <c r="L24" s="38"/>
      <c r="M24" s="37"/>
      <c r="N24" s="38"/>
      <c r="O24" s="37"/>
      <c r="P24" s="38"/>
      <c r="Q24" s="37"/>
      <c r="R24" s="38"/>
      <c r="S24" s="38"/>
    </row>
    <row r="25" spans="1:19" ht="21" x14ac:dyDescent="0.55000000000000004">
      <c r="A25" s="55"/>
      <c r="C25" s="6"/>
      <c r="D25" s="6"/>
      <c r="E25" s="6"/>
      <c r="F25" s="6"/>
      <c r="G25" s="6"/>
      <c r="H25" s="6"/>
      <c r="I25" s="6"/>
      <c r="K25" s="37"/>
      <c r="L25" s="38"/>
      <c r="M25" s="37"/>
      <c r="N25" s="38"/>
      <c r="O25" s="37"/>
      <c r="P25" s="38"/>
      <c r="Q25" s="37"/>
      <c r="R25" s="38"/>
      <c r="S25" s="38"/>
    </row>
    <row r="26" spans="1:19" ht="21" x14ac:dyDescent="0.55000000000000004">
      <c r="A26" s="55"/>
      <c r="C26" s="6"/>
      <c r="D26" s="6"/>
      <c r="E26" s="6"/>
      <c r="F26" s="6"/>
      <c r="G26" s="6"/>
      <c r="H26" s="6"/>
      <c r="I26" s="6"/>
      <c r="K26" s="37"/>
      <c r="L26" s="38"/>
      <c r="M26" s="37"/>
      <c r="N26" s="38"/>
      <c r="O26" s="37"/>
      <c r="P26" s="38"/>
      <c r="Q26" s="37"/>
      <c r="R26" s="38"/>
      <c r="S26" s="38"/>
    </row>
    <row r="27" spans="1:19" ht="21" x14ac:dyDescent="0.55000000000000004">
      <c r="A27" s="55"/>
      <c r="C27" s="6"/>
      <c r="D27" s="6"/>
      <c r="E27" s="6"/>
      <c r="F27" s="6"/>
      <c r="G27" s="6"/>
      <c r="H27" s="6"/>
      <c r="I27" s="6"/>
      <c r="K27" s="37"/>
      <c r="L27" s="38"/>
      <c r="M27" s="37"/>
      <c r="N27" s="38"/>
      <c r="O27" s="37"/>
      <c r="P27" s="38"/>
      <c r="Q27" s="37"/>
      <c r="R27" s="38"/>
      <c r="S27" s="38"/>
    </row>
    <row r="28" spans="1:19" ht="21" x14ac:dyDescent="0.55000000000000004">
      <c r="A28" s="55"/>
      <c r="C28" s="6"/>
      <c r="D28" s="6"/>
      <c r="E28" s="6"/>
      <c r="F28" s="6"/>
      <c r="G28" s="6"/>
      <c r="H28" s="6"/>
      <c r="I28" s="6"/>
      <c r="K28" s="37"/>
      <c r="L28" s="38"/>
      <c r="M28" s="37"/>
      <c r="N28" s="38"/>
      <c r="O28" s="37"/>
      <c r="P28" s="38"/>
      <c r="Q28" s="37"/>
      <c r="R28" s="38"/>
      <c r="S28" s="38"/>
    </row>
    <row r="29" spans="1:19" ht="21" x14ac:dyDescent="0.55000000000000004">
      <c r="A29" s="55"/>
      <c r="C29" s="6"/>
      <c r="D29" s="6"/>
      <c r="E29" s="6"/>
      <c r="F29" s="6"/>
      <c r="G29" s="6"/>
      <c r="H29" s="6"/>
      <c r="I29" s="6"/>
      <c r="K29" s="37"/>
      <c r="L29" s="38"/>
      <c r="M29" s="37"/>
      <c r="N29" s="38"/>
      <c r="O29" s="37"/>
      <c r="P29" s="38"/>
      <c r="Q29" s="37"/>
      <c r="R29" s="38"/>
      <c r="S29" s="38"/>
    </row>
    <row r="30" spans="1:19" ht="21" x14ac:dyDescent="0.55000000000000004">
      <c r="A30" s="55"/>
      <c r="C30" s="6"/>
      <c r="D30" s="6"/>
      <c r="E30" s="6"/>
      <c r="F30" s="6"/>
      <c r="G30" s="6"/>
      <c r="H30" s="6"/>
      <c r="I30" s="6"/>
      <c r="K30" s="37"/>
      <c r="L30" s="38"/>
      <c r="M30" s="37"/>
      <c r="N30" s="38"/>
      <c r="O30" s="37"/>
      <c r="P30" s="38"/>
      <c r="Q30" s="37"/>
      <c r="R30" s="38"/>
      <c r="S30" s="38"/>
    </row>
    <row r="31" spans="1:19" ht="21" x14ac:dyDescent="0.55000000000000004">
      <c r="A31" s="55"/>
      <c r="C31" s="6"/>
      <c r="D31" s="6"/>
      <c r="E31" s="6"/>
      <c r="F31" s="6"/>
      <c r="G31" s="6"/>
      <c r="H31" s="6"/>
      <c r="I31" s="6"/>
      <c r="K31" s="37"/>
      <c r="L31" s="38"/>
      <c r="M31" s="37"/>
      <c r="N31" s="38"/>
      <c r="O31" s="37"/>
      <c r="P31" s="38"/>
      <c r="Q31" s="37"/>
      <c r="R31" s="38"/>
      <c r="S31" s="38"/>
    </row>
    <row r="32" spans="1:19" ht="21" x14ac:dyDescent="0.55000000000000004">
      <c r="A32" s="55"/>
      <c r="C32" s="6"/>
      <c r="D32" s="6"/>
      <c r="E32" s="6"/>
      <c r="F32" s="6"/>
      <c r="G32" s="6"/>
      <c r="H32" s="6"/>
      <c r="I32" s="6"/>
      <c r="K32" s="37"/>
      <c r="L32" s="38"/>
      <c r="M32" s="37"/>
      <c r="N32" s="38"/>
      <c r="O32" s="37"/>
      <c r="P32" s="38"/>
      <c r="Q32" s="37"/>
      <c r="R32" s="38"/>
      <c r="S32" s="38"/>
    </row>
    <row r="33" spans="1:19" ht="21" x14ac:dyDescent="0.55000000000000004">
      <c r="A33" s="55"/>
      <c r="C33" s="6"/>
      <c r="D33" s="6"/>
      <c r="E33" s="6"/>
      <c r="F33" s="6"/>
      <c r="G33" s="6"/>
      <c r="H33" s="6"/>
      <c r="I33" s="6"/>
      <c r="K33" s="37"/>
      <c r="L33" s="38"/>
      <c r="M33" s="37"/>
      <c r="N33" s="38"/>
      <c r="O33" s="37"/>
      <c r="P33" s="38"/>
      <c r="Q33" s="37"/>
      <c r="R33" s="38"/>
      <c r="S33" s="38"/>
    </row>
    <row r="34" spans="1:19" ht="21" x14ac:dyDescent="0.55000000000000004">
      <c r="A34" s="55"/>
      <c r="C34" s="6"/>
      <c r="D34" s="6"/>
      <c r="E34" s="6"/>
      <c r="F34" s="6"/>
      <c r="G34" s="6"/>
      <c r="H34" s="6"/>
      <c r="I34" s="6"/>
      <c r="K34" s="37"/>
      <c r="L34" s="38"/>
      <c r="M34" s="37"/>
      <c r="N34" s="38"/>
      <c r="O34" s="37"/>
      <c r="P34" s="38"/>
      <c r="Q34" s="37"/>
      <c r="R34" s="38"/>
      <c r="S34" s="38"/>
    </row>
    <row r="35" spans="1:19" ht="21" x14ac:dyDescent="0.55000000000000004">
      <c r="A35" s="55"/>
      <c r="C35" s="6"/>
      <c r="D35" s="6"/>
      <c r="E35" s="6"/>
      <c r="F35" s="6"/>
      <c r="G35" s="6"/>
      <c r="H35" s="6"/>
      <c r="I35" s="6"/>
      <c r="K35" s="37"/>
      <c r="L35" s="38"/>
      <c r="M35" s="37"/>
      <c r="N35" s="38"/>
      <c r="O35" s="37"/>
      <c r="P35" s="38"/>
      <c r="Q35" s="37"/>
      <c r="R35" s="38"/>
      <c r="S35" s="38"/>
    </row>
    <row r="36" spans="1:19" ht="21" x14ac:dyDescent="0.55000000000000004">
      <c r="A36" s="55"/>
      <c r="C36" s="6"/>
      <c r="D36" s="6"/>
      <c r="E36" s="6"/>
      <c r="F36" s="6"/>
      <c r="G36" s="6"/>
      <c r="H36" s="6"/>
      <c r="I36" s="6"/>
      <c r="K36" s="37"/>
      <c r="L36" s="38"/>
      <c r="M36" s="37"/>
      <c r="N36" s="38"/>
      <c r="O36" s="37"/>
      <c r="P36" s="38"/>
      <c r="Q36" s="37"/>
      <c r="R36" s="38"/>
      <c r="S36" s="38"/>
    </row>
    <row r="37" spans="1:19" ht="21" x14ac:dyDescent="0.55000000000000004">
      <c r="A37" s="55"/>
      <c r="C37" s="6"/>
      <c r="D37" s="6"/>
      <c r="E37" s="6"/>
      <c r="F37" s="6"/>
      <c r="G37" s="6"/>
      <c r="H37" s="6"/>
      <c r="I37" s="6"/>
      <c r="K37" s="37"/>
      <c r="L37" s="38"/>
      <c r="M37" s="37"/>
      <c r="N37" s="38"/>
      <c r="O37" s="37"/>
      <c r="P37" s="38"/>
      <c r="Q37" s="37"/>
      <c r="R37" s="38"/>
      <c r="S37" s="38"/>
    </row>
    <row r="38" spans="1:19" ht="21" x14ac:dyDescent="0.55000000000000004">
      <c r="A38" s="55"/>
      <c r="C38" s="6"/>
      <c r="D38" s="6"/>
      <c r="E38" s="6"/>
      <c r="F38" s="6"/>
      <c r="G38" s="6"/>
      <c r="H38" s="6"/>
      <c r="I38" s="6"/>
      <c r="K38" s="37"/>
      <c r="L38" s="38"/>
      <c r="M38" s="37"/>
      <c r="N38" s="38"/>
      <c r="O38" s="37"/>
      <c r="P38" s="38"/>
      <c r="Q38" s="37"/>
      <c r="R38" s="38"/>
      <c r="S38" s="38"/>
    </row>
    <row r="39" spans="1:19" ht="21" x14ac:dyDescent="0.55000000000000004">
      <c r="A39" s="55"/>
      <c r="C39" s="6"/>
      <c r="D39" s="6"/>
      <c r="E39" s="6"/>
      <c r="F39" s="6"/>
      <c r="G39" s="6"/>
      <c r="H39" s="6"/>
      <c r="I39" s="6"/>
      <c r="K39" s="37"/>
      <c r="L39" s="38"/>
      <c r="M39" s="37"/>
      <c r="N39" s="38"/>
      <c r="O39" s="37"/>
      <c r="P39" s="38"/>
      <c r="Q39" s="37"/>
      <c r="R39" s="38"/>
      <c r="S39" s="38"/>
    </row>
    <row r="40" spans="1:19" ht="21" x14ac:dyDescent="0.55000000000000004">
      <c r="A40" s="55"/>
      <c r="C40" s="6"/>
      <c r="D40" s="6"/>
      <c r="E40" s="6"/>
      <c r="F40" s="6"/>
      <c r="G40" s="6"/>
      <c r="H40" s="6"/>
      <c r="I40" s="6"/>
      <c r="K40" s="37"/>
      <c r="L40" s="38"/>
      <c r="M40" s="37"/>
      <c r="N40" s="38"/>
      <c r="O40" s="37"/>
      <c r="P40" s="38"/>
      <c r="Q40" s="37"/>
      <c r="R40" s="38"/>
      <c r="S40" s="38"/>
    </row>
    <row r="41" spans="1:19" ht="21" x14ac:dyDescent="0.55000000000000004">
      <c r="A41" s="55"/>
      <c r="C41" s="6"/>
      <c r="D41" s="6"/>
      <c r="E41" s="6"/>
      <c r="F41" s="6"/>
      <c r="G41" s="6"/>
      <c r="H41" s="6"/>
      <c r="I41" s="6"/>
      <c r="K41" s="37"/>
      <c r="L41" s="38"/>
      <c r="M41" s="37"/>
      <c r="N41" s="38"/>
      <c r="O41" s="37"/>
      <c r="P41" s="38"/>
      <c r="Q41" s="37"/>
      <c r="R41" s="38"/>
      <c r="S41" s="38"/>
    </row>
    <row r="42" spans="1:19" ht="21" x14ac:dyDescent="0.55000000000000004">
      <c r="A42" s="55"/>
      <c r="C42" s="6"/>
      <c r="D42" s="6"/>
      <c r="E42" s="6"/>
      <c r="F42" s="6"/>
      <c r="G42" s="6"/>
      <c r="H42" s="6"/>
      <c r="I42" s="6"/>
      <c r="K42" s="37"/>
      <c r="L42" s="38"/>
      <c r="M42" s="37"/>
      <c r="N42" s="38"/>
      <c r="O42" s="37"/>
      <c r="P42" s="38"/>
      <c r="Q42" s="37"/>
      <c r="R42" s="38"/>
      <c r="S42" s="38"/>
    </row>
    <row r="43" spans="1:19" ht="21" x14ac:dyDescent="0.55000000000000004">
      <c r="A43" s="55"/>
      <c r="C43" s="6"/>
      <c r="D43" s="6"/>
      <c r="E43" s="6"/>
      <c r="F43" s="6"/>
      <c r="G43" s="6"/>
      <c r="H43" s="6"/>
      <c r="I43" s="6"/>
      <c r="K43" s="37"/>
      <c r="L43" s="38"/>
      <c r="M43" s="37"/>
      <c r="N43" s="38"/>
      <c r="O43" s="37"/>
      <c r="P43" s="38"/>
      <c r="Q43" s="37"/>
      <c r="R43" s="38"/>
      <c r="S43" s="38"/>
    </row>
    <row r="44" spans="1:19" ht="21" x14ac:dyDescent="0.55000000000000004">
      <c r="A44" s="55"/>
      <c r="C44" s="6"/>
      <c r="D44" s="6"/>
      <c r="E44" s="6"/>
      <c r="F44" s="6"/>
      <c r="G44" s="6"/>
      <c r="H44" s="6"/>
      <c r="I44" s="6"/>
      <c r="K44" s="37"/>
      <c r="L44" s="38"/>
      <c r="M44" s="37"/>
      <c r="N44" s="38"/>
      <c r="O44" s="37"/>
      <c r="P44" s="38"/>
      <c r="Q44" s="37"/>
      <c r="R44" s="38"/>
      <c r="S44" s="38"/>
    </row>
    <row r="45" spans="1:19" ht="21" x14ac:dyDescent="0.55000000000000004">
      <c r="A45" s="55"/>
      <c r="C45" s="6"/>
      <c r="D45" s="6"/>
      <c r="E45" s="6"/>
      <c r="F45" s="6"/>
      <c r="G45" s="6"/>
      <c r="H45" s="6"/>
      <c r="I45" s="6"/>
      <c r="K45" s="37"/>
      <c r="L45" s="38"/>
      <c r="M45" s="37"/>
      <c r="N45" s="38"/>
      <c r="O45" s="37"/>
      <c r="P45" s="38"/>
      <c r="Q45" s="37"/>
      <c r="R45" s="38"/>
      <c r="S45" s="38"/>
    </row>
    <row r="46" spans="1:19" ht="21" x14ac:dyDescent="0.55000000000000004">
      <c r="A46" s="55"/>
      <c r="C46" s="6"/>
      <c r="D46" s="6"/>
      <c r="E46" s="6"/>
      <c r="F46" s="6"/>
      <c r="G46" s="6"/>
      <c r="H46" s="6"/>
      <c r="I46" s="6"/>
      <c r="K46" s="37"/>
      <c r="L46" s="38"/>
      <c r="M46" s="37"/>
      <c r="N46" s="38"/>
      <c r="O46" s="37"/>
      <c r="P46" s="38"/>
      <c r="Q46" s="37"/>
      <c r="R46" s="38"/>
      <c r="S46" s="38"/>
    </row>
    <row r="47" spans="1:19" ht="21" x14ac:dyDescent="0.55000000000000004">
      <c r="A47" s="55"/>
      <c r="C47" s="6"/>
      <c r="D47" s="6"/>
      <c r="E47" s="6"/>
      <c r="F47" s="6"/>
      <c r="G47" s="6"/>
      <c r="H47" s="6"/>
      <c r="I47" s="6"/>
      <c r="K47" s="37"/>
      <c r="L47" s="38"/>
      <c r="M47" s="37"/>
      <c r="N47" s="38"/>
      <c r="O47" s="37"/>
      <c r="P47" s="38"/>
      <c r="Q47" s="37"/>
      <c r="R47" s="38"/>
      <c r="S47" s="38"/>
    </row>
    <row r="48" spans="1:19" ht="21" x14ac:dyDescent="0.55000000000000004">
      <c r="A48" s="55"/>
      <c r="C48" s="6"/>
      <c r="D48" s="6"/>
      <c r="E48" s="6"/>
      <c r="F48" s="6"/>
      <c r="G48" s="6"/>
      <c r="H48" s="6"/>
      <c r="I48" s="6"/>
      <c r="K48" s="37"/>
      <c r="L48" s="38"/>
      <c r="M48" s="37"/>
      <c r="N48" s="38"/>
      <c r="O48" s="37"/>
      <c r="P48" s="38"/>
      <c r="Q48" s="37"/>
      <c r="R48" s="38"/>
      <c r="S48" s="3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5.5703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15.710937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28515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15" t="str">
        <f>[2]سپرده!A2</f>
        <v>صندوق سرمایه گذاری مختص اوراق دولتی نشان هامرز</v>
      </c>
      <c r="B2" s="115"/>
      <c r="C2" s="115"/>
      <c r="D2" s="115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45">
      <c r="A3" s="115" t="s">
        <v>116</v>
      </c>
      <c r="B3" s="115"/>
      <c r="C3" s="115"/>
      <c r="D3" s="115" t="s">
        <v>116</v>
      </c>
      <c r="E3" s="115" t="s">
        <v>116</v>
      </c>
      <c r="F3" s="115" t="s">
        <v>116</v>
      </c>
      <c r="G3" s="115" t="s">
        <v>116</v>
      </c>
      <c r="H3" s="115" t="s">
        <v>116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45">
      <c r="A4" s="115" t="str">
        <f>سپرده!A4</f>
        <v>برای ماه منتهی به 1401/12/29</v>
      </c>
      <c r="B4" s="115"/>
      <c r="C4" s="115"/>
      <c r="D4" s="115" t="s">
        <v>166</v>
      </c>
      <c r="E4" s="115" t="s">
        <v>166</v>
      </c>
      <c r="F4" s="115" t="s">
        <v>166</v>
      </c>
      <c r="G4" s="115" t="s">
        <v>166</v>
      </c>
      <c r="H4" s="115" t="s">
        <v>166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9" ht="19.5" thickBot="1" x14ac:dyDescent="0.5"/>
    <row r="6" spans="1:19" ht="30" x14ac:dyDescent="0.45">
      <c r="A6" s="108" t="s">
        <v>117</v>
      </c>
      <c r="B6" s="109" t="s">
        <v>117</v>
      </c>
      <c r="C6" s="109" t="s">
        <v>117</v>
      </c>
      <c r="D6" s="109" t="s">
        <v>117</v>
      </c>
      <c r="E6" s="109" t="s">
        <v>117</v>
      </c>
      <c r="F6" s="109" t="s">
        <v>117</v>
      </c>
      <c r="G6" s="110" t="s">
        <v>117</v>
      </c>
      <c r="I6" s="108" t="s">
        <v>118</v>
      </c>
      <c r="J6" s="109" t="s">
        <v>118</v>
      </c>
      <c r="K6" s="109" t="s">
        <v>118</v>
      </c>
      <c r="L6" s="109" t="s">
        <v>118</v>
      </c>
      <c r="M6" s="110" t="s">
        <v>118</v>
      </c>
      <c r="O6" s="108" t="s">
        <v>119</v>
      </c>
      <c r="P6" s="109" t="s">
        <v>119</v>
      </c>
      <c r="Q6" s="109" t="s">
        <v>119</v>
      </c>
      <c r="R6" s="109" t="s">
        <v>119</v>
      </c>
      <c r="S6" s="110" t="s">
        <v>119</v>
      </c>
    </row>
    <row r="7" spans="1:19" ht="30" x14ac:dyDescent="0.45">
      <c r="A7" s="13" t="s">
        <v>120</v>
      </c>
      <c r="C7" s="7" t="s">
        <v>121</v>
      </c>
      <c r="E7" s="7" t="s">
        <v>24</v>
      </c>
      <c r="G7" s="14" t="s">
        <v>25</v>
      </c>
      <c r="I7" s="13" t="s">
        <v>122</v>
      </c>
      <c r="K7" s="7" t="s">
        <v>123</v>
      </c>
      <c r="M7" s="14" t="s">
        <v>124</v>
      </c>
      <c r="O7" s="13" t="s">
        <v>122</v>
      </c>
      <c r="Q7" s="7" t="s">
        <v>123</v>
      </c>
      <c r="S7" s="14" t="s">
        <v>124</v>
      </c>
    </row>
    <row r="8" spans="1:19" ht="21" x14ac:dyDescent="0.55000000000000004">
      <c r="A8" s="73" t="s">
        <v>65</v>
      </c>
      <c r="C8" s="21" t="s">
        <v>125</v>
      </c>
      <c r="E8" s="6" t="s">
        <v>67</v>
      </c>
      <c r="G8" s="66">
        <v>18</v>
      </c>
      <c r="I8" s="74">
        <v>707917808</v>
      </c>
      <c r="K8" s="21" t="s">
        <v>125</v>
      </c>
      <c r="M8" s="75">
        <v>707917808</v>
      </c>
      <c r="O8" s="74">
        <v>1348372603</v>
      </c>
      <c r="Q8" s="21" t="s">
        <v>125</v>
      </c>
      <c r="S8" s="75">
        <v>1348372603</v>
      </c>
    </row>
    <row r="9" spans="1:19" ht="21" x14ac:dyDescent="0.55000000000000004">
      <c r="A9" s="73" t="s">
        <v>61</v>
      </c>
      <c r="C9" s="21" t="s">
        <v>125</v>
      </c>
      <c r="E9" s="6" t="s">
        <v>63</v>
      </c>
      <c r="G9" s="66">
        <v>18</v>
      </c>
      <c r="I9" s="74">
        <v>433760549</v>
      </c>
      <c r="K9" s="21" t="s">
        <v>125</v>
      </c>
      <c r="M9" s="75">
        <v>433760549</v>
      </c>
      <c r="O9" s="74">
        <v>840757808</v>
      </c>
      <c r="Q9" s="21" t="s">
        <v>125</v>
      </c>
      <c r="S9" s="75">
        <v>840757808</v>
      </c>
    </row>
    <row r="10" spans="1:19" ht="21" x14ac:dyDescent="0.55000000000000004">
      <c r="A10" s="73" t="s">
        <v>88</v>
      </c>
      <c r="C10" s="21">
        <v>2</v>
      </c>
      <c r="E10" s="6" t="s">
        <v>125</v>
      </c>
      <c r="G10" s="66">
        <v>0</v>
      </c>
      <c r="I10" s="74">
        <v>2248</v>
      </c>
      <c r="K10" s="21">
        <v>0</v>
      </c>
      <c r="M10" s="75">
        <v>2248</v>
      </c>
      <c r="O10" s="74">
        <v>8937</v>
      </c>
      <c r="Q10" s="21">
        <v>0</v>
      </c>
      <c r="S10" s="75">
        <v>8937</v>
      </c>
    </row>
    <row r="11" spans="1:19" ht="21" x14ac:dyDescent="0.55000000000000004">
      <c r="A11" s="73" t="s">
        <v>92</v>
      </c>
      <c r="C11" s="21">
        <v>2</v>
      </c>
      <c r="E11" s="6" t="s">
        <v>125</v>
      </c>
      <c r="G11" s="66">
        <v>0</v>
      </c>
      <c r="I11" s="74">
        <v>-515421973</v>
      </c>
      <c r="K11" s="21">
        <v>0</v>
      </c>
      <c r="M11" s="75">
        <v>-515421973</v>
      </c>
      <c r="O11" s="74">
        <v>-515421973</v>
      </c>
      <c r="Q11" s="21">
        <v>0</v>
      </c>
      <c r="S11" s="75">
        <v>-515421973</v>
      </c>
    </row>
    <row r="12" spans="1:19" ht="21" x14ac:dyDescent="0.55000000000000004">
      <c r="A12" s="73" t="s">
        <v>95</v>
      </c>
      <c r="C12" s="21">
        <v>8</v>
      </c>
      <c r="E12" s="6" t="s">
        <v>125</v>
      </c>
      <c r="G12" s="66">
        <v>0</v>
      </c>
      <c r="I12" s="74">
        <v>31862</v>
      </c>
      <c r="K12" s="21">
        <v>0</v>
      </c>
      <c r="M12" s="75">
        <v>31862</v>
      </c>
      <c r="O12" s="74">
        <v>31862</v>
      </c>
      <c r="Q12" s="21">
        <v>0</v>
      </c>
      <c r="S12" s="75">
        <v>31862</v>
      </c>
    </row>
    <row r="13" spans="1:19" ht="21" x14ac:dyDescent="0.55000000000000004">
      <c r="A13" s="73" t="s">
        <v>88</v>
      </c>
      <c r="C13" s="21">
        <v>23</v>
      </c>
      <c r="E13" s="6" t="s">
        <v>125</v>
      </c>
      <c r="G13" s="66">
        <v>22</v>
      </c>
      <c r="I13" s="74">
        <v>0</v>
      </c>
      <c r="K13" s="21">
        <v>0</v>
      </c>
      <c r="M13" s="75">
        <v>0</v>
      </c>
      <c r="O13" s="74">
        <v>901471776</v>
      </c>
      <c r="Q13" s="21">
        <v>0</v>
      </c>
      <c r="S13" s="75">
        <v>901471776</v>
      </c>
    </row>
    <row r="14" spans="1:19" ht="21.75" thickBot="1" x14ac:dyDescent="0.6">
      <c r="A14" s="76" t="s">
        <v>99</v>
      </c>
      <c r="B14" s="27"/>
      <c r="C14" s="28">
        <v>23</v>
      </c>
      <c r="D14" s="27"/>
      <c r="E14" s="27" t="s">
        <v>125</v>
      </c>
      <c r="F14" s="27"/>
      <c r="G14" s="69">
        <v>20</v>
      </c>
      <c r="I14" s="77">
        <v>0</v>
      </c>
      <c r="J14" s="27"/>
      <c r="K14" s="28">
        <v>0</v>
      </c>
      <c r="L14" s="27"/>
      <c r="M14" s="78">
        <v>0</v>
      </c>
      <c r="O14" s="77">
        <v>2542002126</v>
      </c>
      <c r="P14" s="27"/>
      <c r="Q14" s="28">
        <v>0</v>
      </c>
      <c r="R14" s="27"/>
      <c r="S14" s="78">
        <v>2542002126</v>
      </c>
    </row>
    <row r="15" spans="1:19" ht="21" hidden="1" x14ac:dyDescent="0.55000000000000004">
      <c r="A15" s="73" t="s">
        <v>99</v>
      </c>
      <c r="C15" s="21">
        <v>30</v>
      </c>
      <c r="E15" s="6" t="s">
        <v>125</v>
      </c>
      <c r="G15" s="66">
        <v>20</v>
      </c>
      <c r="I15" s="74">
        <v>0</v>
      </c>
      <c r="K15" s="21">
        <v>0</v>
      </c>
      <c r="M15" s="75">
        <v>0</v>
      </c>
      <c r="O15" s="74">
        <v>89424640</v>
      </c>
      <c r="Q15" s="21">
        <v>0</v>
      </c>
      <c r="S15" s="75">
        <v>89424640</v>
      </c>
    </row>
    <row r="16" spans="1:19" ht="21" hidden="1" x14ac:dyDescent="0.55000000000000004">
      <c r="A16" s="73" t="s">
        <v>106</v>
      </c>
      <c r="C16" s="21">
        <v>15</v>
      </c>
      <c r="E16" s="6" t="s">
        <v>125</v>
      </c>
      <c r="G16" s="66">
        <v>20</v>
      </c>
      <c r="I16" s="74">
        <v>260273960</v>
      </c>
      <c r="K16" s="21">
        <v>-1829214</v>
      </c>
      <c r="M16" s="75">
        <v>262103174</v>
      </c>
      <c r="O16" s="74">
        <v>1569756680</v>
      </c>
      <c r="Q16" s="21">
        <v>214413</v>
      </c>
      <c r="S16" s="75">
        <v>1569542267</v>
      </c>
    </row>
    <row r="17" spans="1:19" ht="21" hidden="1" x14ac:dyDescent="0.55000000000000004">
      <c r="A17" s="73" t="s">
        <v>109</v>
      </c>
      <c r="C17" s="21">
        <v>15</v>
      </c>
      <c r="E17" s="6" t="s">
        <v>125</v>
      </c>
      <c r="G17" s="66">
        <v>0</v>
      </c>
      <c r="I17" s="74">
        <v>1016312</v>
      </c>
      <c r="K17" s="21">
        <v>0</v>
      </c>
      <c r="M17" s="75">
        <v>1016312</v>
      </c>
      <c r="O17" s="74">
        <v>1016312</v>
      </c>
      <c r="Q17" s="21">
        <v>0</v>
      </c>
      <c r="S17" s="75">
        <v>1016312</v>
      </c>
    </row>
    <row r="18" spans="1:19" ht="21" hidden="1" x14ac:dyDescent="0.55000000000000004">
      <c r="A18" s="73" t="s">
        <v>92</v>
      </c>
      <c r="C18" s="21">
        <v>25</v>
      </c>
      <c r="E18" s="6" t="s">
        <v>125</v>
      </c>
      <c r="G18" s="66">
        <v>20</v>
      </c>
      <c r="I18" s="74">
        <v>1471791505</v>
      </c>
      <c r="K18" s="21">
        <v>-357185</v>
      </c>
      <c r="M18" s="75">
        <v>1472148690</v>
      </c>
      <c r="O18" s="74">
        <v>2516566846</v>
      </c>
      <c r="Q18" s="21">
        <v>738853</v>
      </c>
      <c r="S18" s="75">
        <v>2515827993</v>
      </c>
    </row>
    <row r="19" spans="1:19" ht="21.75" hidden="1" thickBot="1" x14ac:dyDescent="0.6">
      <c r="A19" s="76" t="s">
        <v>106</v>
      </c>
      <c r="B19" s="27"/>
      <c r="C19" s="28">
        <v>9</v>
      </c>
      <c r="D19" s="27"/>
      <c r="E19" s="27" t="s">
        <v>125</v>
      </c>
      <c r="F19" s="27"/>
      <c r="G19" s="69">
        <v>21</v>
      </c>
      <c r="I19" s="77">
        <v>204346573</v>
      </c>
      <c r="J19" s="27"/>
      <c r="K19" s="28">
        <v>-1877052</v>
      </c>
      <c r="L19" s="27"/>
      <c r="M19" s="78">
        <v>206223625</v>
      </c>
      <c r="O19" s="77">
        <v>1403866573</v>
      </c>
      <c r="P19" s="27"/>
      <c r="Q19" s="28">
        <v>228777</v>
      </c>
      <c r="R19" s="27"/>
      <c r="S19" s="78">
        <v>1403637796</v>
      </c>
    </row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34" bestFit="1" customWidth="1"/>
    <col min="2" max="2" width="1" style="34" customWidth="1"/>
    <col min="3" max="3" width="15.140625" style="34" bestFit="1" customWidth="1"/>
    <col min="4" max="4" width="1" style="34" customWidth="1"/>
    <col min="5" max="5" width="40.28515625" style="34" bestFit="1" customWidth="1"/>
    <col min="6" max="6" width="1" style="34" customWidth="1"/>
    <col min="7" max="7" width="28.140625" style="34" bestFit="1" customWidth="1"/>
    <col min="8" max="8" width="1" style="34" customWidth="1"/>
    <col min="9" max="9" width="26.7109375" style="34" bestFit="1" customWidth="1"/>
    <col min="10" max="10" width="1" style="34" customWidth="1"/>
    <col min="11" max="11" width="15.140625" style="34" bestFit="1" customWidth="1"/>
    <col min="12" max="12" width="1" style="34" customWidth="1"/>
    <col min="13" max="13" width="29.140625" style="34" bestFit="1" customWidth="1"/>
    <col min="14" max="14" width="1" style="34" customWidth="1"/>
    <col min="15" max="15" width="26.85546875" style="34" bestFit="1" customWidth="1"/>
    <col min="16" max="16" width="1" style="34" customWidth="1"/>
    <col min="17" max="17" width="19.140625" style="34" bestFit="1" customWidth="1"/>
    <col min="18" max="18" width="1" style="34" customWidth="1"/>
    <col min="19" max="19" width="29.28515625" style="34" bestFit="1" customWidth="1"/>
    <col min="20" max="20" width="1" style="34" customWidth="1"/>
    <col min="21" max="21" width="9.140625" style="34" customWidth="1"/>
    <col min="22" max="16384" width="9.140625" style="34"/>
  </cols>
  <sheetData>
    <row r="1" spans="1:19" x14ac:dyDescent="0.45">
      <c r="A1" s="6"/>
    </row>
    <row r="2" spans="1:19" ht="30" x14ac:dyDescent="0.45">
      <c r="A2" s="115" t="str">
        <f>'[2]سود اوراق بهادار و سپرده بانکی'!A2:S2</f>
        <v>صندوق سرمایه گذاری مختص اوراق دولتی نشان هامرز</v>
      </c>
      <c r="B2" s="115"/>
      <c r="C2" s="115"/>
      <c r="D2" s="115" t="s">
        <v>165</v>
      </c>
      <c r="E2" s="115" t="s">
        <v>165</v>
      </c>
      <c r="F2" s="115" t="s">
        <v>165</v>
      </c>
      <c r="G2" s="115" t="s">
        <v>165</v>
      </c>
      <c r="H2" s="115" t="s">
        <v>165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0" x14ac:dyDescent="0.45">
      <c r="A3" s="115" t="s">
        <v>116</v>
      </c>
      <c r="B3" s="115"/>
      <c r="C3" s="115"/>
      <c r="D3" s="115" t="s">
        <v>116</v>
      </c>
      <c r="E3" s="115" t="s">
        <v>116</v>
      </c>
      <c r="F3" s="115" t="s">
        <v>116</v>
      </c>
      <c r="G3" s="115" t="s">
        <v>116</v>
      </c>
      <c r="H3" s="115" t="s">
        <v>116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30" x14ac:dyDescent="0.45">
      <c r="A4" s="115" t="str">
        <f>'سود اوراق بهادار و سپرده بانکی'!A4:S4</f>
        <v>برای ماه منتهی به 1401/12/29</v>
      </c>
      <c r="B4" s="115"/>
      <c r="C4" s="115"/>
      <c r="D4" s="115" t="s">
        <v>166</v>
      </c>
      <c r="E4" s="115" t="s">
        <v>166</v>
      </c>
      <c r="F4" s="115" t="s">
        <v>166</v>
      </c>
      <c r="G4" s="115" t="s">
        <v>166</v>
      </c>
      <c r="H4" s="115" t="s">
        <v>166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6" spans="1:19" ht="30" x14ac:dyDescent="0.45">
      <c r="A6" s="115" t="s">
        <v>3</v>
      </c>
      <c r="C6" s="115" t="s">
        <v>126</v>
      </c>
      <c r="D6" s="115" t="s">
        <v>126</v>
      </c>
      <c r="E6" s="115" t="s">
        <v>126</v>
      </c>
      <c r="F6" s="115" t="s">
        <v>126</v>
      </c>
      <c r="G6" s="115" t="s">
        <v>126</v>
      </c>
      <c r="I6" s="115" t="s">
        <v>118</v>
      </c>
      <c r="J6" s="115" t="s">
        <v>118</v>
      </c>
      <c r="K6" s="115" t="s">
        <v>118</v>
      </c>
      <c r="L6" s="115" t="s">
        <v>118</v>
      </c>
      <c r="M6" s="115" t="s">
        <v>118</v>
      </c>
      <c r="O6" s="115" t="s">
        <v>119</v>
      </c>
      <c r="P6" s="115" t="s">
        <v>119</v>
      </c>
      <c r="Q6" s="115" t="s">
        <v>119</v>
      </c>
      <c r="R6" s="115" t="s">
        <v>119</v>
      </c>
      <c r="S6" s="115" t="s">
        <v>119</v>
      </c>
    </row>
    <row r="7" spans="1:19" ht="30" x14ac:dyDescent="0.45">
      <c r="A7" s="115" t="s">
        <v>3</v>
      </c>
      <c r="C7" s="7" t="s">
        <v>127</v>
      </c>
      <c r="E7" s="7" t="s">
        <v>128</v>
      </c>
      <c r="G7" s="7" t="s">
        <v>129</v>
      </c>
      <c r="I7" s="7" t="s">
        <v>130</v>
      </c>
      <c r="K7" s="7" t="s">
        <v>123</v>
      </c>
      <c r="M7" s="7" t="s">
        <v>131</v>
      </c>
      <c r="O7" s="7" t="s">
        <v>130</v>
      </c>
      <c r="Q7" s="7" t="s">
        <v>123</v>
      </c>
      <c r="S7" s="7" t="s">
        <v>131</v>
      </c>
    </row>
    <row r="8" spans="1:19" ht="21" x14ac:dyDescent="0.55000000000000004">
      <c r="A8" s="55"/>
      <c r="E8" s="43"/>
      <c r="F8" s="43"/>
      <c r="G8" s="43"/>
      <c r="I8" s="41"/>
      <c r="K8" s="41"/>
      <c r="M8" s="41"/>
      <c r="O8" s="43"/>
      <c r="P8" s="43"/>
      <c r="Q8" s="43"/>
      <c r="R8" s="43"/>
      <c r="S8" s="43"/>
    </row>
    <row r="9" spans="1:19" ht="21" x14ac:dyDescent="0.55000000000000004">
      <c r="A9" s="55"/>
      <c r="E9" s="43"/>
      <c r="F9" s="43"/>
      <c r="G9" s="43"/>
      <c r="I9" s="41"/>
      <c r="K9" s="41"/>
      <c r="M9" s="41"/>
      <c r="O9" s="43"/>
      <c r="P9" s="43"/>
      <c r="Q9" s="43"/>
      <c r="R9" s="43"/>
      <c r="S9" s="43"/>
    </row>
    <row r="10" spans="1:19" ht="21" x14ac:dyDescent="0.55000000000000004">
      <c r="A10" s="55"/>
      <c r="E10" s="43"/>
      <c r="F10" s="43"/>
      <c r="G10" s="43"/>
      <c r="I10" s="41"/>
      <c r="K10" s="41"/>
      <c r="M10" s="41"/>
      <c r="O10" s="43"/>
      <c r="P10" s="43"/>
      <c r="Q10" s="43"/>
      <c r="R10" s="43"/>
      <c r="S10" s="43"/>
    </row>
    <row r="11" spans="1:19" ht="21" x14ac:dyDescent="0.55000000000000004">
      <c r="A11" s="55"/>
      <c r="E11" s="43"/>
      <c r="F11" s="43"/>
      <c r="G11" s="43"/>
      <c r="I11" s="41"/>
      <c r="K11" s="41"/>
      <c r="M11" s="41"/>
      <c r="O11" s="43"/>
      <c r="P11" s="43"/>
      <c r="Q11" s="43"/>
      <c r="R11" s="43"/>
      <c r="S11" s="43"/>
    </row>
    <row r="12" spans="1:19" ht="21" x14ac:dyDescent="0.55000000000000004">
      <c r="A12" s="55"/>
      <c r="E12" s="43"/>
      <c r="F12" s="43"/>
      <c r="G12" s="43"/>
      <c r="I12" s="41"/>
      <c r="K12" s="41"/>
      <c r="M12" s="41"/>
      <c r="O12" s="43"/>
      <c r="P12" s="43"/>
      <c r="Q12" s="43"/>
      <c r="R12" s="43"/>
      <c r="S12" s="43"/>
    </row>
    <row r="13" spans="1:19" ht="21" x14ac:dyDescent="0.55000000000000004">
      <c r="A13" s="55"/>
      <c r="E13" s="43"/>
      <c r="F13" s="43"/>
      <c r="G13" s="43"/>
      <c r="I13" s="41"/>
      <c r="K13" s="41"/>
      <c r="M13" s="41"/>
      <c r="O13" s="43"/>
      <c r="P13" s="43"/>
      <c r="Q13" s="43"/>
      <c r="R13" s="43"/>
      <c r="S13" s="43"/>
    </row>
    <row r="14" spans="1:19" ht="21" x14ac:dyDescent="0.55000000000000004">
      <c r="A14" s="55"/>
      <c r="E14" s="43"/>
      <c r="F14" s="43"/>
      <c r="G14" s="43"/>
      <c r="I14" s="41"/>
      <c r="K14" s="41"/>
      <c r="M14" s="41"/>
      <c r="O14" s="43"/>
      <c r="P14" s="43"/>
      <c r="Q14" s="43"/>
      <c r="R14" s="43"/>
      <c r="S14" s="43"/>
    </row>
    <row r="15" spans="1:19" ht="21" x14ac:dyDescent="0.55000000000000004">
      <c r="A15" s="55"/>
      <c r="E15" s="43"/>
      <c r="F15" s="43"/>
      <c r="G15" s="43"/>
      <c r="O15" s="43"/>
      <c r="P15" s="43"/>
      <c r="Q15" s="43"/>
      <c r="R15" s="43"/>
      <c r="S15" s="43"/>
    </row>
    <row r="16" spans="1:19" ht="21" x14ac:dyDescent="0.55000000000000004">
      <c r="A16" s="55"/>
      <c r="E16" s="43"/>
      <c r="F16" s="43"/>
      <c r="G16" s="43"/>
      <c r="O16" s="43"/>
      <c r="P16" s="43"/>
      <c r="Q16" s="43"/>
      <c r="R16" s="43"/>
      <c r="S16" s="43"/>
    </row>
    <row r="17" spans="1:19" ht="21" x14ac:dyDescent="0.55000000000000004">
      <c r="A17" s="55"/>
      <c r="E17" s="43"/>
      <c r="F17" s="43"/>
      <c r="G17" s="43"/>
      <c r="O17" s="43"/>
      <c r="P17" s="43"/>
      <c r="Q17" s="43"/>
      <c r="R17" s="43"/>
      <c r="S17" s="43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2023-03-25T10:45:39Z</dcterms:modified>
</cp:coreProperties>
</file>